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mpte de résultat" sheetId="1" r:id="rId4"/>
    <sheet state="visible" name="Balance analytique" sheetId="2" r:id="rId5"/>
    <sheet state="visible" name="Tresorerie" sheetId="3" r:id="rId6"/>
    <sheet state="visible" name="Detail" sheetId="4" r:id="rId7"/>
  </sheets>
  <externalReferences>
    <externalReference r:id="rId8"/>
    <externalReference r:id="rId9"/>
    <externalReference r:id="rId10"/>
  </externalReferences>
  <definedNames>
    <definedName name="Analy">[2]Critères!$H$2:$H$19</definedName>
    <definedName name="Opération">[2]Critères!$L$3:$L$20</definedName>
    <definedName name="OpérationN">[2]Critères!$AJ$3:$AJ$6</definedName>
    <definedName localSheetId="3" name="TotalPlanification3">#REF!</definedName>
    <definedName localSheetId="1" name="TotalPlanification">#REF!</definedName>
    <definedName localSheetId="1" name="TotalPlanification3">#REF!</definedName>
    <definedName localSheetId="1" name="TotalPlanification2">#REF!</definedName>
    <definedName localSheetId="2" name="TotalInstallation">#REF!</definedName>
    <definedName name="TotalInstallation">#REF!</definedName>
    <definedName name="TotalPlanification2">#REF!</definedName>
    <definedName localSheetId="2" name="TotalPlanification2">#REF!</definedName>
    <definedName name="a">#REF!</definedName>
    <definedName localSheetId="1" name="TotalTest">#REF!</definedName>
    <definedName localSheetId="3" name="a">#REF!</definedName>
    <definedName localSheetId="2" name="TotalPlanification">#REF!</definedName>
    <definedName name="TotalTest">#REF!</definedName>
    <definedName localSheetId="2" name="a">#REF!</definedName>
    <definedName localSheetId="1" name="TotalConstruction">#REF!</definedName>
    <definedName localSheetId="2" name="TotalTest">#REF!</definedName>
    <definedName name="TotalPlanification3">#REF!</definedName>
    <definedName localSheetId="2" name="TotalPlanification3">#REF!</definedName>
    <definedName localSheetId="3" name="TotalTest">#REF!</definedName>
    <definedName localSheetId="2" name="TotalConstruction">#REF!</definedName>
    <definedName localSheetId="1" name="a">#REF!</definedName>
    <definedName localSheetId="3" name="TotalPlanification2">#REF!</definedName>
    <definedName name="TotalConstruction">#REF!</definedName>
    <definedName localSheetId="1" name="TotalInstallation">#REF!</definedName>
    <definedName name="TotalPlanification">#REF!</definedName>
    <definedName localSheetId="3" name="TotalPlanification">#REF!</definedName>
    <definedName localSheetId="3" name="TotalConstruction">#REF!</definedName>
    <definedName localSheetId="3" name="TotalInstallation">#REF!</definedName>
  </definedNames>
  <calcPr/>
  <extLst>
    <ext uri="GoogleSheetsCustomDataVersion2">
      <go:sheetsCustomData xmlns:go="http://customooxmlschemas.google.com/" r:id="rId11" roundtripDataChecksum="cQd5o31eA14O2Pf/pSu+pDe/yKZI2F7wTOHotXRYLic="/>
    </ext>
  </extLst>
</workbook>
</file>

<file path=xl/sharedStrings.xml><?xml version="1.0" encoding="utf-8"?>
<sst xmlns="http://schemas.openxmlformats.org/spreadsheetml/2006/main" count="703" uniqueCount="355">
  <si>
    <t>Compte de résultat</t>
  </si>
  <si>
    <t>Réel 2024</t>
  </si>
  <si>
    <t/>
  </si>
  <si>
    <t>n° de</t>
  </si>
  <si>
    <t>CHARGES</t>
  </si>
  <si>
    <t>Réel</t>
  </si>
  <si>
    <t>PRODUITS</t>
  </si>
  <si>
    <t>compte</t>
  </si>
  <si>
    <t>Achats</t>
  </si>
  <si>
    <t>Ventes de produits et prestations</t>
  </si>
  <si>
    <t>Prestations éducatives</t>
  </si>
  <si>
    <t>Participation aux camps, activités</t>
  </si>
  <si>
    <t>Prestations éducatives EEDF</t>
  </si>
  <si>
    <t>Participation aux camps, activités EEDF</t>
  </si>
  <si>
    <t>Eau, gaz, électricité, combustible</t>
  </si>
  <si>
    <t>Prestations de service CAF</t>
  </si>
  <si>
    <t>Achats denrées alimentaires</t>
  </si>
  <si>
    <t>Vente de marchandises</t>
  </si>
  <si>
    <t>Petites fournitures et petit matériel</t>
  </si>
  <si>
    <t>Vente de marchandises aux EEDF</t>
  </si>
  <si>
    <t>Fournitures administratives</t>
  </si>
  <si>
    <t>Locations immobilières &amp; mobilières</t>
  </si>
  <si>
    <t>Carburants</t>
  </si>
  <si>
    <t>Locations immobilières &amp; mobilières EEDF</t>
  </si>
  <si>
    <t>Produits pharmaceutiques</t>
  </si>
  <si>
    <t>Produits activités annexes</t>
  </si>
  <si>
    <t>Fournitures éducatives et pédagogiques</t>
  </si>
  <si>
    <t>Produits activités annexes EEDF</t>
  </si>
  <si>
    <t>Achat de marchandises pour la revente</t>
  </si>
  <si>
    <t>Achat de marchandises à EEDF pour revente</t>
  </si>
  <si>
    <t>Services extérieurs</t>
  </si>
  <si>
    <t>Subventions</t>
  </si>
  <si>
    <t>Locations immobilières</t>
  </si>
  <si>
    <t>Subventions Nationales</t>
  </si>
  <si>
    <t>Locations terrains et centres EEDF</t>
  </si>
  <si>
    <t>Subventions régionales</t>
  </si>
  <si>
    <t>Autres locations (matériel, véhicules)</t>
  </si>
  <si>
    <t>Subventions départementales</t>
  </si>
  <si>
    <t>Location mobilères à EEDF</t>
  </si>
  <si>
    <t>Subventions communales</t>
  </si>
  <si>
    <t xml:space="preserve">Charges locatives et de copropriété </t>
  </si>
  <si>
    <t>Subventions aides à l'emploi (CNASEA/ASP…)</t>
  </si>
  <si>
    <t>Entretien et réparations</t>
  </si>
  <si>
    <t>Subventions Reversées par EEDF (Fonjep)</t>
  </si>
  <si>
    <t>Primes d'assurance</t>
  </si>
  <si>
    <t>Subventions organismes publiques (CAF…)</t>
  </si>
  <si>
    <t>Frais de formations extérieures</t>
  </si>
  <si>
    <t>subventions orgnismes privés</t>
  </si>
  <si>
    <t>Frais de formation EEDF</t>
  </si>
  <si>
    <t>Fonds européens</t>
  </si>
  <si>
    <t>Documentation</t>
  </si>
  <si>
    <t>Autres services extérieurs</t>
  </si>
  <si>
    <t>Honoraires</t>
  </si>
  <si>
    <t>Publication et promotion</t>
  </si>
  <si>
    <t>Publication et promotion à EEDF</t>
  </si>
  <si>
    <t>Transport des participants</t>
  </si>
  <si>
    <t>Trpt et déplac;, missions, réceptions</t>
  </si>
  <si>
    <t>Affranchissement, téléphone et internet</t>
  </si>
  <si>
    <t>Services bancaires</t>
  </si>
  <si>
    <t>Cotisations autres associations</t>
  </si>
  <si>
    <t>Impôts et taxes</t>
  </si>
  <si>
    <t>Impôts divers</t>
  </si>
  <si>
    <t>Charges de personnel</t>
  </si>
  <si>
    <t>Salaires bruts</t>
  </si>
  <si>
    <t>Charges Sociales</t>
  </si>
  <si>
    <t>autres charges (médecine du travail, DPCE)</t>
  </si>
  <si>
    <t>Charges de gestion courante</t>
  </si>
  <si>
    <t>Produits de gestion courante</t>
  </si>
  <si>
    <t>Cotisations payées au siège</t>
  </si>
  <si>
    <t>Dons reçus</t>
  </si>
  <si>
    <t>Autres cotisations payées aux EEDF</t>
  </si>
  <si>
    <t>Dons reversés par le siège national</t>
  </si>
  <si>
    <t>reversements de dons à EEDF</t>
  </si>
  <si>
    <t>Cotisations des adhérents</t>
  </si>
  <si>
    <t>Indemnités services civiques EEDF</t>
  </si>
  <si>
    <t>Autres produits de gestion courante</t>
  </si>
  <si>
    <t>Charges diverses</t>
  </si>
  <si>
    <t>Aides, bourses par EEDF</t>
  </si>
  <si>
    <t>Aides versées aux structures EEDF</t>
  </si>
  <si>
    <t>structures fermées</t>
  </si>
  <si>
    <t>Contribution nationale EEDF</t>
  </si>
  <si>
    <t>Charges financières</t>
  </si>
  <si>
    <t>Produits financiers</t>
  </si>
  <si>
    <t>Charges exceptionnelles</t>
  </si>
  <si>
    <t>Produits exceptionnels</t>
  </si>
  <si>
    <t>Pénalités et amendes</t>
  </si>
  <si>
    <t>charges exceptionnelles</t>
  </si>
  <si>
    <t>Produits exceptionnels sur ex. antérieur</t>
  </si>
  <si>
    <t>valeur comptable actif sorti</t>
  </si>
  <si>
    <t>Prix vente des immobilisations sorties</t>
  </si>
  <si>
    <t>Amortissements</t>
  </si>
  <si>
    <t>Quote-part de subvention d'investissement</t>
  </si>
  <si>
    <t>Dotation aux amortissements</t>
  </si>
  <si>
    <t>Reprise de provisions</t>
  </si>
  <si>
    <t>Dotation aux provisions</t>
  </si>
  <si>
    <t>Transfert de charges d'exploitation</t>
  </si>
  <si>
    <t xml:space="preserve">TOTAL DES CHARGES </t>
  </si>
  <si>
    <t>TOTAL DES PRODUITS</t>
  </si>
  <si>
    <t>Emp des contr volontaires en nature</t>
  </si>
  <si>
    <t>Contribution volontaire en nature</t>
  </si>
  <si>
    <t>Encadrement bénévole</t>
  </si>
  <si>
    <t>TOTAL</t>
  </si>
  <si>
    <t>Résultat excédent. de l'exercice</t>
  </si>
  <si>
    <t>Résultat déficit. de l'exercice</t>
  </si>
  <si>
    <t>TOTAL GENERAL</t>
  </si>
  <si>
    <t>Résultat</t>
  </si>
  <si>
    <t>Le résultat comptable décortiqué :</t>
  </si>
  <si>
    <t>Le résultat comptable mesure les ressources nettes restant à l'issue de l'exercice : bénéfice ou perte. Il correspond à la différence entre les produits et les charges de l'exercice</t>
  </si>
  <si>
    <t>Vie de la région</t>
  </si>
  <si>
    <t>Produit</t>
  </si>
  <si>
    <t>Charge</t>
  </si>
  <si>
    <t>Vie associative</t>
  </si>
  <si>
    <t>Congrès régional</t>
  </si>
  <si>
    <t>Assemblée générale</t>
  </si>
  <si>
    <t>CN</t>
  </si>
  <si>
    <t>Equipe régionale</t>
  </si>
  <si>
    <t>Dons</t>
  </si>
  <si>
    <t>Activités des SLA</t>
  </si>
  <si>
    <t>Suivi groupes et visites</t>
  </si>
  <si>
    <t>PSO</t>
  </si>
  <si>
    <t>Total Vie de la région :</t>
  </si>
  <si>
    <t>Pédagogie</t>
  </si>
  <si>
    <t>RIR</t>
  </si>
  <si>
    <t>Formations</t>
  </si>
  <si>
    <t>BAFA Base avril</t>
  </si>
  <si>
    <t>BAFA Appro octobre</t>
  </si>
  <si>
    <t>Tremplin année - octobre</t>
  </si>
  <si>
    <t>Tremplin camp - avril</t>
  </si>
  <si>
    <t>Equipement formation</t>
  </si>
  <si>
    <t>Camp ouvert</t>
  </si>
  <si>
    <t>Total Pédagogie :</t>
  </si>
  <si>
    <t>Fonctionnement</t>
  </si>
  <si>
    <t>Frais généraux</t>
  </si>
  <si>
    <t>Banque</t>
  </si>
  <si>
    <t>Téléphonie</t>
  </si>
  <si>
    <t>Adhésion autres association</t>
  </si>
  <si>
    <t>Permanence</t>
  </si>
  <si>
    <t>Transfert Groupes</t>
  </si>
  <si>
    <t>Autres</t>
  </si>
  <si>
    <t>Frais associatifs</t>
  </si>
  <si>
    <t>Contribution 2023</t>
  </si>
  <si>
    <t>MS AD</t>
  </si>
  <si>
    <t>Adhésions</t>
  </si>
  <si>
    <t>Véhicules</t>
  </si>
  <si>
    <t>Camion</t>
  </si>
  <si>
    <t>Véhicule Golbey</t>
  </si>
  <si>
    <t>Total Fonctionnement :</t>
  </si>
  <si>
    <t>TOTAL Général</t>
  </si>
  <si>
    <t>Y compris Retraitement contribution :</t>
  </si>
  <si>
    <t>Evolution de la trésorerie sur 2024</t>
  </si>
  <si>
    <t>déc.-23</t>
  </si>
  <si>
    <t>décembre</t>
  </si>
  <si>
    <t>EEDF REGION GRAND EST</t>
  </si>
  <si>
    <t>Compte</t>
  </si>
  <si>
    <t>Au 01/01</t>
  </si>
  <si>
    <t>Au 31/12</t>
  </si>
  <si>
    <t>Evolution</t>
  </si>
  <si>
    <t>EEDF LORRAINE - ALSACE (GRAND EST)</t>
  </si>
  <si>
    <t>BRED - Lorraine Alsace</t>
  </si>
  <si>
    <t>EEDF STRASBOURG</t>
  </si>
  <si>
    <t xml:space="preserve">8.867,34 </t>
  </si>
  <si>
    <t>11.835,25</t>
  </si>
  <si>
    <t>BRED - Moselle</t>
  </si>
  <si>
    <t xml:space="preserve">EEDF GRAND NANCY             </t>
  </si>
  <si>
    <t xml:space="preserve">11.673,59 </t>
  </si>
  <si>
    <t>11.266,08</t>
  </si>
  <si>
    <t>EEDF BALNOT</t>
  </si>
  <si>
    <t xml:space="preserve">2.339,12 </t>
  </si>
  <si>
    <t>4.253,08</t>
  </si>
  <si>
    <t>Reste à payer au 31/12 :</t>
  </si>
  <si>
    <t>EEDF TROYES</t>
  </si>
  <si>
    <t xml:space="preserve">8.115,23 </t>
  </si>
  <si>
    <t>5.028,24</t>
  </si>
  <si>
    <t>Reste à recevoir au 31/12 :</t>
  </si>
  <si>
    <t>EEDF WACKENHUBEL</t>
  </si>
  <si>
    <t xml:space="preserve">5.583,20 </t>
  </si>
  <si>
    <t>14.663,89</t>
  </si>
  <si>
    <t>EEDF FREYMING MERLEBACH</t>
  </si>
  <si>
    <t xml:space="preserve">41.111,50 </t>
  </si>
  <si>
    <t>37.146,09</t>
  </si>
  <si>
    <t>Total trésorerie :</t>
  </si>
  <si>
    <t>EEDF VIGY</t>
  </si>
  <si>
    <t xml:space="preserve">34.616,31 </t>
  </si>
  <si>
    <t>35.173,46</t>
  </si>
  <si>
    <t>Total disponible</t>
  </si>
  <si>
    <t>EEDF COLMAR</t>
  </si>
  <si>
    <t xml:space="preserve">1.694,29 </t>
  </si>
  <si>
    <t>EEDF MULHOUSE</t>
  </si>
  <si>
    <t xml:space="preserve">12.614,23 </t>
  </si>
  <si>
    <t>16.420,90</t>
  </si>
  <si>
    <t xml:space="preserve">EEDF METZ </t>
  </si>
  <si>
    <t xml:space="preserve">15.252,19 </t>
  </si>
  <si>
    <t>17.340,83</t>
  </si>
  <si>
    <t>Evolution du solde bancaire en 2024</t>
  </si>
  <si>
    <t xml:space="preserve">EEDF PLAPPEVILLE             </t>
  </si>
  <si>
    <t>2.681,09</t>
  </si>
  <si>
    <t xml:space="preserve">EEDF METZ AINES              </t>
  </si>
  <si>
    <t>4.086,35</t>
  </si>
  <si>
    <t>EEDF LUDOTHEQUE METZ</t>
  </si>
  <si>
    <t xml:space="preserve">22.486,93 </t>
  </si>
  <si>
    <t>34.812,84</t>
  </si>
  <si>
    <t>EEDF LESSY</t>
  </si>
  <si>
    <t xml:space="preserve">20.546,21 </t>
  </si>
  <si>
    <t>14.721,66</t>
  </si>
  <si>
    <t>EEDF GUEBWILLER</t>
  </si>
  <si>
    <t xml:space="preserve">9.373,41 </t>
  </si>
  <si>
    <t>8.713,59</t>
  </si>
  <si>
    <t>Hors région</t>
  </si>
  <si>
    <t>N° Cpte</t>
  </si>
  <si>
    <t>janvier</t>
  </si>
  <si>
    <t>février</t>
  </si>
  <si>
    <t>mars</t>
  </si>
  <si>
    <t>avril</t>
  </si>
  <si>
    <t>mai</t>
  </si>
  <si>
    <t>juin</t>
  </si>
  <si>
    <t>juillet</t>
  </si>
  <si>
    <t>août</t>
  </si>
  <si>
    <t>septembre</t>
  </si>
  <si>
    <t>octobre</t>
  </si>
  <si>
    <t>novembre</t>
  </si>
  <si>
    <t>EEDF GOLBEY</t>
  </si>
  <si>
    <t>REGION GRAND EST</t>
  </si>
  <si>
    <t xml:space="preserve">Analyse de la vie associative </t>
  </si>
  <si>
    <r>
      <rPr>
        <rFont val="Arial"/>
        <color rgb="FF595959"/>
        <sz val="12.0"/>
        <u/>
      </rPr>
      <t>Le contexte :</t>
    </r>
    <r>
      <rPr>
        <rFont val="Arial"/>
        <color rgb="FF595959"/>
        <sz val="12.0"/>
      </rPr>
      <t xml:space="preserve"> évènement institutionnel de 2 jours en janvier 2024 - Le prix est réparti au proratas des adhérents en capacité de voter au congrès au 31/08/2023.</t>
    </r>
  </si>
  <si>
    <t>Répartition des produits et charges :</t>
  </si>
  <si>
    <t>Charges</t>
  </si>
  <si>
    <t>Produits</t>
  </si>
  <si>
    <t>Alimentation</t>
  </si>
  <si>
    <t>Participation</t>
  </si>
  <si>
    <t>Alimentaire</t>
  </si>
  <si>
    <t>Participation activité</t>
  </si>
  <si>
    <t>Transport</t>
  </si>
  <si>
    <t>Hébergement</t>
  </si>
  <si>
    <t>Total charges</t>
  </si>
  <si>
    <t>Total produits</t>
  </si>
  <si>
    <t xml:space="preserve">Résultat </t>
  </si>
  <si>
    <r>
      <rPr>
        <rFont val="Arial"/>
        <color rgb="FF595959"/>
        <sz val="12.0"/>
        <u/>
      </rPr>
      <t>Note de l'équipe régionale :</t>
    </r>
    <r>
      <rPr>
        <rFont val="Arial"/>
        <color rgb="FF595959"/>
        <sz val="12.0"/>
      </rPr>
      <t xml:space="preserve"> Le prix par adhérent est de 9.40 € pour chacun des 218 adhérents facturés, une seule personne étant adhérente au 31/08/23 sur l'échelon régional, ce qui donne explique le résultat.</t>
    </r>
  </si>
  <si>
    <r>
      <rPr>
        <rFont val="Arial"/>
        <color rgb="FF595959"/>
        <sz val="12.0"/>
        <u/>
      </rPr>
      <t>Le contexte :</t>
    </r>
    <r>
      <rPr>
        <rFont val="Arial"/>
        <color rgb="FF595959"/>
        <sz val="12.0"/>
      </rPr>
      <t xml:space="preserve"> évènement institutionnel de 2 jours en juin 2024 - Le prix est défini par le siège. La région gère le transport des participants du Grand Est et se fait rembourser ensuite. Il y a eu 5 délégués élus au congrès et le responsable régional présents. </t>
    </r>
  </si>
  <si>
    <t>Assemblée Générale</t>
  </si>
  <si>
    <t>Déplacement AG</t>
  </si>
  <si>
    <t>Refacturation des déplacements</t>
  </si>
  <si>
    <t>Participation AG</t>
  </si>
  <si>
    <r>
      <rPr>
        <rFont val="Arial"/>
        <color rgb="FF595959"/>
        <sz val="12.0"/>
        <u/>
      </rPr>
      <t>Note de l'équipe régionale :</t>
    </r>
    <r>
      <rPr>
        <rFont val="Arial"/>
        <color rgb="FF595959"/>
        <sz val="12.0"/>
      </rPr>
      <t xml:space="preserve"> Les délégués à l'AG sont facturés 120€/délégués. Des participants ont fait dons de leurs frais de transport à la région, cela explique le solde positif des déplacements AG</t>
    </r>
  </si>
  <si>
    <t>Conseils nationaux</t>
  </si>
  <si>
    <r>
      <rPr>
        <rFont val="Arial"/>
        <color rgb="FF595959"/>
        <sz val="12.0"/>
        <u/>
      </rPr>
      <t>Le contexte :</t>
    </r>
    <r>
      <rPr>
        <rFont val="Arial"/>
        <color rgb="FF595959"/>
        <sz val="12.0"/>
      </rPr>
      <t xml:space="preserve"> évènement institutionnel de 2 jours en avril et octobre 2024 - Le prix est défini par le siège. La région gère le transport des participants du Grand Est et se fait rembourser ensuite.</t>
    </r>
  </si>
  <si>
    <t>Participation au CN</t>
  </si>
  <si>
    <t>Participation CN</t>
  </si>
  <si>
    <t>X</t>
  </si>
  <si>
    <r>
      <rPr>
        <rFont val="Arial"/>
        <color rgb="FF595959"/>
        <sz val="12.0"/>
        <u/>
      </rPr>
      <t>Note de l'équipe régionale :</t>
    </r>
    <r>
      <rPr>
        <rFont val="Arial"/>
        <color rgb="FF595959"/>
        <sz val="12.0"/>
      </rPr>
      <t xml:space="preserve"> La région a été présente en son nom en avril avec 2 participants. La date étant en conflit avec le tremplin de rentrée, il n'y a pas eu de représentant de l'échelon régional en octobre mais nous avons tout de même été facturé (fonctionnement similaire au congrès).</t>
    </r>
  </si>
  <si>
    <r>
      <rPr>
        <rFont val="Arial"/>
        <color rgb="FF595959"/>
        <sz val="12.0"/>
        <u/>
      </rPr>
      <t>Le contexte :</t>
    </r>
    <r>
      <rPr>
        <rFont val="Arial"/>
        <color rgb="FF595959"/>
        <sz val="12.0"/>
      </rPr>
      <t xml:space="preserve"> Dépense de vie d'équipe régionale : Transport et intendance des rencontres</t>
    </r>
  </si>
  <si>
    <t>Adhésion</t>
  </si>
  <si>
    <t>Montant des adhésions à valider en fin d'année</t>
  </si>
  <si>
    <t>Déplacement</t>
  </si>
  <si>
    <t>Produit annexe</t>
  </si>
  <si>
    <r>
      <rPr>
        <rFont val="Arial"/>
        <color rgb="FF595959"/>
        <sz val="12.0"/>
        <u/>
      </rPr>
      <t>Note de l'équipe régionale :</t>
    </r>
    <r>
      <rPr>
        <rFont val="Arial"/>
        <color rgb="FF595959"/>
        <sz val="12.0"/>
      </rPr>
      <t xml:space="preserve"> Cela correspond au frais  d'une rencontre ER en septembre 2024 (déplacement et d'intendance) et des adhésions prises au niveau régional.</t>
    </r>
  </si>
  <si>
    <t>Vie des SLA</t>
  </si>
  <si>
    <t xml:space="preserve">Analyse de la vie des structures locales </t>
  </si>
  <si>
    <t>Suivi des groupes et visites</t>
  </si>
  <si>
    <r>
      <rPr>
        <rFont val="Arial"/>
        <color rgb="FF595959"/>
        <sz val="12.0"/>
        <u/>
      </rPr>
      <t>Le contexte :</t>
    </r>
    <r>
      <rPr>
        <rFont val="Arial"/>
        <color rgb="FF595959"/>
        <sz val="12.0"/>
      </rPr>
      <t xml:space="preserve"> Dans sa mission de soutien aux SLA, la région est amenée à se déplacer ou à engager des frais. En Moselle, une coordination des PSO est centralisée au niveau régional pour des raisons administratives.</t>
    </r>
  </si>
  <si>
    <t>Remise à zéro du solde Golbey</t>
  </si>
  <si>
    <t>Aide au groupe</t>
  </si>
  <si>
    <t>Note de frais transport - visite de camp</t>
  </si>
  <si>
    <t>Visites de camps</t>
  </si>
  <si>
    <t>visite APL</t>
  </si>
  <si>
    <t>Visites des APL</t>
  </si>
  <si>
    <t>Suivi PSO Moselle</t>
  </si>
  <si>
    <t>PSO Freyming</t>
  </si>
  <si>
    <t>PSO Lessy</t>
  </si>
  <si>
    <t>PSO Metz</t>
  </si>
  <si>
    <t>PSO Plappeville</t>
  </si>
  <si>
    <t>PSO Vigy</t>
  </si>
  <si>
    <r>
      <rPr>
        <rFont val="Arial"/>
        <color rgb="FF595959"/>
        <sz val="12.0"/>
        <u/>
      </rPr>
      <t>Note de l'équipe régionale :</t>
    </r>
    <r>
      <rPr>
        <rFont val="Arial"/>
        <color rgb="FF595959"/>
        <sz val="12.0"/>
      </rPr>
      <t xml:space="preserve"> Le suivi de la plupart des projets a été effectué à distance (ce qui n'a pas généré de frais). Pour la plupart des visites, les conducteurs ont choisi de renoncer à leurs frais de déplacement, ce qui a évité beaucoup de frais sur le suivi. L'aide au groupe correspond a une aide régionale pour un groupe qui avait le compte a découvert.
Pour la PSO en Moselle, la région reçoit toutes les recettes et les répartis envers les groupes en fonction des notifications de la CAF.</t>
    </r>
  </si>
  <si>
    <t>Pédagogie - Formation</t>
  </si>
  <si>
    <t>Analyse de la partie pédagogie - formation</t>
  </si>
  <si>
    <r>
      <rPr>
        <rFont val="Arial"/>
        <color rgb="FF595959"/>
        <sz val="12.0"/>
        <u/>
      </rPr>
      <t>Le contexte :</t>
    </r>
    <r>
      <rPr>
        <rFont val="Arial"/>
        <color rgb="FF595959"/>
        <sz val="12.0"/>
      </rPr>
      <t xml:space="preserve"> La région organisé un camp ouvert d'une semaine en juillet 2024.
17 enfants et 5 adultes ont participés à ce camp. 4 CEE ont été recrutés sous la direction de Céline (AD)
Le prix du camp était de 300 € (tarif dégressif pour les frateries).</t>
    </r>
  </si>
  <si>
    <t>Dépenses directions</t>
  </si>
  <si>
    <t>Participation au camp</t>
  </si>
  <si>
    <t>Participation camp</t>
  </si>
  <si>
    <t>Dont adhésion</t>
  </si>
  <si>
    <t>Foulards</t>
  </si>
  <si>
    <t>Pharmacie</t>
  </si>
  <si>
    <t>Carburant</t>
  </si>
  <si>
    <t>Essence</t>
  </si>
  <si>
    <t>Entretien/petit mat.</t>
  </si>
  <si>
    <t>Matériel</t>
  </si>
  <si>
    <t>Entretien</t>
  </si>
  <si>
    <t xml:space="preserve"> </t>
  </si>
  <si>
    <t>Dépenses organisation</t>
  </si>
  <si>
    <t>Salaires</t>
  </si>
  <si>
    <t>Salaire</t>
  </si>
  <si>
    <t>Adhésions enfants</t>
  </si>
  <si>
    <t>Total charge</t>
  </si>
  <si>
    <t>Total produit</t>
  </si>
  <si>
    <r>
      <rPr>
        <rFont val="Arial"/>
        <color rgb="FF595959"/>
        <sz val="12.0"/>
        <u/>
      </rPr>
      <t>Note de l'équipe régionale :</t>
    </r>
    <r>
      <rPr>
        <rFont val="Arial"/>
        <color rgb="FF595959"/>
        <sz val="12.0"/>
      </rPr>
      <t xml:space="preserve"> Initialement, 3 camps étaient prévus et devaient dégager un exédent de 8k€, ce qui aurait permis de financer la masse salariale des AD. Finalement, nous avons organisé un petit camp qui a généré 600 €, cela est dû :
- Au faible nombre de participants (17)
- A l'important nombre d'encadrant pour la taille du camp (5)
De plus, nous n'avons pas imputé ici la prise en charge du coût du poste de direction (AD).</t>
    </r>
  </si>
  <si>
    <t>BAFA</t>
  </si>
  <si>
    <t>Participants</t>
  </si>
  <si>
    <t>Formateurs</t>
  </si>
  <si>
    <r>
      <rPr>
        <rFont val="Arial"/>
        <color rgb="FF595959"/>
        <sz val="12.0"/>
        <u/>
      </rPr>
      <t>Le contexte :</t>
    </r>
    <r>
      <rPr>
        <rFont val="Arial"/>
        <color rgb="FF595959"/>
        <sz val="12.0"/>
      </rPr>
      <t xml:space="preserve"> La région organisé un stage BAFA Base en avril 2024 et un BAFA Appro en octobre 2024.
25 stagiaires et 9 encadrants ont participés. Le prix de ce stage était de 535 € (prix public Base) ou 475 € (prix public Appro) et une aide a été octroyée pour les stagiaires des groupes locaux.</t>
    </r>
  </si>
  <si>
    <t>BASE</t>
  </si>
  <si>
    <t>APPRO</t>
  </si>
  <si>
    <t>Participation stagiaires</t>
  </si>
  <si>
    <t>Participation stagiaire</t>
  </si>
  <si>
    <t>péDA</t>
  </si>
  <si>
    <t>Carburant camping car</t>
  </si>
  <si>
    <t>Loc camping car</t>
  </si>
  <si>
    <t>Bourse régionale</t>
  </si>
  <si>
    <t>péda</t>
  </si>
  <si>
    <t>Petit matériel</t>
  </si>
  <si>
    <r>
      <rPr>
        <rFont val="Arial"/>
        <color rgb="FF595959"/>
        <sz val="12.0"/>
        <u/>
      </rPr>
      <t>Note de l'équipe régionale :</t>
    </r>
    <r>
      <rPr>
        <rFont val="Arial"/>
        <color rgb="FF595959"/>
        <sz val="12.0"/>
      </rPr>
      <t xml:space="preserve"> Les deux stages BAFA de la région ont permis de dégager près de 2500 € en plus de former 25 personnes. Il faut noter que l'augmentation de la prise en charge de la CAF permet d'avoir une meilleure rentabilité des stages, donc de se permettre de faire des stages avec moins de participants (un quart des participants ce sont inscrits en dernière minutes) et de péréniser les stages (les annulations en dernières minutes étaient à l'ordre du jour pour l'appro).
Nous avons également de plus en plus de stagiaire venant de l'extérieur (3 Base et 6 Appro) s'inscrivent à nos BAFA.</t>
    </r>
  </si>
  <si>
    <t>Tremplins</t>
  </si>
  <si>
    <t>Tremplin camp - Avril</t>
  </si>
  <si>
    <r>
      <rPr>
        <rFont val="Arial"/>
        <color rgb="FF595959"/>
        <sz val="12.0"/>
        <u/>
      </rPr>
      <t>Le contexte :</t>
    </r>
    <r>
      <rPr>
        <rFont val="Arial"/>
        <color rgb="FF595959"/>
        <sz val="12.0"/>
      </rPr>
      <t xml:space="preserve"> Week-end de formation pour les bénévoles</t>
    </r>
  </si>
  <si>
    <t>Subvention</t>
  </si>
  <si>
    <t>Total pour les deux tremplins</t>
  </si>
  <si>
    <r>
      <rPr>
        <rFont val="Arial"/>
        <color rgb="FF595959"/>
        <sz val="12.0"/>
        <u/>
      </rPr>
      <t>Note de l'équipe régionale :</t>
    </r>
    <r>
      <rPr>
        <rFont val="Arial"/>
        <color rgb="FF595959"/>
        <sz val="12.0"/>
      </rPr>
      <t xml:space="preserve"> Les week-ends tremplin sont permis par une subvention (FDVA 1). La pérénité de cette subvention nous permet pour le moment d'organiser deux formations par an. Les Tremplins sont en positifs grace à :
- Des frais de transport non réclamés
- Des économies d'échelle sur l'alimentation</t>
    </r>
  </si>
  <si>
    <r>
      <rPr>
        <rFont val="Arial"/>
        <color rgb="FF595959"/>
        <sz val="12.0"/>
        <u/>
      </rPr>
      <t>Le contexte :</t>
    </r>
    <r>
      <rPr>
        <rFont val="Arial"/>
        <color rgb="FF595959"/>
        <sz val="12.0"/>
      </rPr>
      <t xml:space="preserve"> Matériel de formation</t>
    </r>
  </si>
  <si>
    <t>x</t>
  </si>
  <si>
    <r>
      <rPr>
        <rFont val="Arial"/>
        <color rgb="FF595959"/>
        <sz val="12.0"/>
        <u/>
      </rPr>
      <t>Note de l'équipe régionale :</t>
    </r>
    <r>
      <rPr>
        <rFont val="Arial"/>
        <color rgb="FF595959"/>
        <sz val="12.0"/>
      </rPr>
      <t xml:space="preserve"> Jusque là, les équipes de formation utilisaient le matériel des Tronches. Puisque la formation a augmenté en terme de stagiaires et de nombre de formation, nous avons souhaité investir dans plus de matériel de formation, à disposition exclusive des équipes de formation du Grand Est.</t>
    </r>
  </si>
  <si>
    <t>R.I.R</t>
  </si>
  <si>
    <r>
      <rPr>
        <rFont val="Arial"/>
        <color rgb="FF595959"/>
        <sz val="12.0"/>
        <u/>
      </rPr>
      <t>Le contexte :</t>
    </r>
    <r>
      <rPr>
        <rFont val="Arial"/>
        <color rgb="FF595959"/>
        <sz val="12.0"/>
      </rPr>
      <t xml:space="preserve"> La région organisé un mini-camp de 3 jours en mai 2024.
148 enfants et 52 adultes ont participés à ce camp qui a eu lieu aux Tronches. 
Le prix du camp était de 65 €/enfants.</t>
    </r>
  </si>
  <si>
    <t>Aide interne</t>
  </si>
  <si>
    <t>aide interne</t>
  </si>
  <si>
    <t>Petit matériel / Entretien</t>
  </si>
  <si>
    <r>
      <rPr>
        <rFont val="Arial"/>
        <color rgb="FF595959"/>
        <sz val="12.0"/>
        <u/>
      </rPr>
      <t>Note de l'équipe régionale :</t>
    </r>
    <r>
      <rPr>
        <rFont val="Arial"/>
        <color rgb="FF595959"/>
        <sz val="12.0"/>
      </rPr>
      <t xml:space="preserve"> Le RIR a été initialement prevu comme déficitaire de 1500 €, toutefois le désistement d'un groupe a permis de réduire de 2000 € les frais de transport. 
Ces derniers (les frais de transport) correspondent à 57% des charges totales.
Les frais d'hébergement correspondent à 2 000 € (prix officiel de la location des Tronches) mais a été ramené à 200 € grace à l'aide de 1 800 € (Le centre des Tronches a fait une réduction de cette somme)
Les 148 participants au RIR ont payés chacun 65 €. Chaque groupe a pu récupéré une partie de la sommes au titre de la PSO CAF, un ajustement à été fait pour les groupes ne déclarant pas la PSO CAF.
La subvention de 532 € n'avait pas été initialement comptée car elle a été obtenu à postériori en novembre.</t>
    </r>
  </si>
  <si>
    <t>Analyse de la partie fonctionnement</t>
  </si>
  <si>
    <t>La permanence de Metz</t>
  </si>
  <si>
    <r>
      <rPr>
        <rFont val="Arial"/>
        <color rgb="FF595959"/>
        <sz val="12.0"/>
        <u/>
      </rPr>
      <t>Le contexte :</t>
    </r>
    <r>
      <rPr>
        <rFont val="Arial"/>
        <color rgb="FF595959"/>
        <sz val="12.0"/>
      </rPr>
      <t xml:space="preserve"> La région loue un bureau à Metz, en face de la ludothèque. Ce bureau sert d'espace de travail à Céline (AD) et permet de stocker du matériel.</t>
    </r>
  </si>
  <si>
    <t>Loyers</t>
  </si>
  <si>
    <t>Location immo.</t>
  </si>
  <si>
    <t>A confirmer</t>
  </si>
  <si>
    <t>A confirmer ? Acte 129298 conseil municipal metz</t>
  </si>
  <si>
    <t>Assurance</t>
  </si>
  <si>
    <r>
      <rPr>
        <rFont val="Arial"/>
        <color rgb="FF595959"/>
        <sz val="12.0"/>
        <u/>
      </rPr>
      <t>Note de l'équipe régionale :</t>
    </r>
    <r>
      <rPr>
        <rFont val="Arial"/>
        <color rgb="FF595959"/>
        <sz val="12.0"/>
      </rPr>
      <t xml:space="preserve"> La permanence est financée par une subvention de la ville de Metz.
Grace à ce soutien de la mairie de Metz, nous disposons à moindre frais d'un espace de bureau et de stockage permettant à notre AD ou à des volontaires de travailler et à nos bénévoles de se réunir.
</t>
    </r>
  </si>
  <si>
    <t>Frais généraux (Hors permanence)</t>
  </si>
  <si>
    <t>Il s'agit de tous les frais généraux liés à l'échelon régional</t>
  </si>
  <si>
    <t>Téléphone</t>
  </si>
  <si>
    <t>Forfait tel</t>
  </si>
  <si>
    <t>Frais bancaires</t>
  </si>
  <si>
    <t>Cotisation CB</t>
  </si>
  <si>
    <t>Adhésions COJEP</t>
  </si>
  <si>
    <t>Adhésion COJEP</t>
  </si>
  <si>
    <r>
      <rPr>
        <rFont val="Arial"/>
        <color rgb="FF595959"/>
        <sz val="12.0"/>
        <u/>
      </rPr>
      <t>Note de l'équipe régionale :</t>
    </r>
    <r>
      <rPr>
        <rFont val="Arial"/>
        <color rgb="FF595959"/>
        <sz val="12.0"/>
      </rPr>
      <t xml:space="preserve"> 
COJEP : coordination des association d'éducation populaire à Metz.
La ligne de téléphone a été arrêtée dans l'année 2024.
Frais Bancaires : 1 carte bancaire</t>
    </r>
  </si>
  <si>
    <t>Participation à la masse salariale des AD</t>
  </si>
  <si>
    <r>
      <rPr>
        <rFont val="Arial"/>
        <color rgb="FF595959"/>
        <sz val="12.0"/>
        <u/>
      </rPr>
      <t>Le contexte :</t>
    </r>
    <r>
      <rPr>
        <rFont val="Arial"/>
        <color rgb="FF595959"/>
        <sz val="12.0"/>
      </rPr>
      <t xml:space="preserve"> Le siège a facturé en 2023 et 2024 une participation à la masse salariale des AD (total de 150 k€/an répartis en plusieurs régions). Nous avons choisi en congrès en 2023 de refacturer cela aux groupes avec un surcoût de l'adhésion de 20€/enfants à partir de la rentrée 2023.</t>
    </r>
  </si>
  <si>
    <t>Facturation siège</t>
  </si>
  <si>
    <t>Produits des groupes</t>
  </si>
  <si>
    <t>Facturation de la masse salariale des AD 2023-24</t>
  </si>
  <si>
    <r>
      <rPr>
        <rFont val="Arial"/>
        <color rgb="FF595959"/>
        <sz val="12.0"/>
        <u/>
      </rPr>
      <t>Note de l'équipe régionale :</t>
    </r>
    <r>
      <rPr>
        <rFont val="Arial"/>
        <color rgb="FF595959"/>
        <sz val="12.0"/>
      </rPr>
      <t xml:space="preserve"> Le siège nous a facturé 9000 € en 2023 et 8700 € en 2024. Toutefois, nous avons commencé à facturer les 20€/enfants que à partir de la rentrée 2023, cela signifie que sur les deux ans, seul l'un des prélèvement du siège a pu être refacturé aux SLA, le reste a été pris en charge sur la région.
L'ER a fait le choix de ne pas refacturé le montant 2024 sur la saison 2024-25 car l'AG a décidé que ce type de frais disparaîtrait en 2025.
Ce "reste à charge" de plus de 4000 euros pèse beaucoup dans les comptes de la région.</t>
    </r>
  </si>
  <si>
    <t>Les véhicules</t>
  </si>
  <si>
    <r>
      <rPr>
        <rFont val="Arial"/>
        <color rgb="FF595959"/>
        <sz val="12.0"/>
        <u/>
      </rPr>
      <t>Le contexte :</t>
    </r>
    <r>
      <rPr>
        <rFont val="Arial"/>
        <color rgb="FF595959"/>
        <sz val="12.0"/>
      </rPr>
      <t xml:space="preserve"> La région dispose de deux véhicules :
- Une camionette (Mercedes Sprinter) achetée en 2018 au groupe de Freyming
- Un véhicule 9 places (Renault Traffic), récupéré en juin 2024 à la fermeture du groupe de Golbey
Ces deux véhicules sont stationnés à Metz et sont à la disposition des SLA en location.</t>
    </r>
  </si>
  <si>
    <t>Répartition des produits et charges liés à la camionette (Mercedes Sprinter) - Sur 2024</t>
  </si>
  <si>
    <t>Location</t>
  </si>
  <si>
    <t>Répartition des produits et charges liés au véhicule 9 places (Renaud Traffic) - Juin à décembre 2024</t>
  </si>
  <si>
    <t>Frais de récupération</t>
  </si>
  <si>
    <r>
      <rPr>
        <rFont val="Arial"/>
        <color rgb="FF595959"/>
        <sz val="12.0"/>
        <u/>
      </rPr>
      <t>Note de l'équipe régionale :</t>
    </r>
    <r>
      <rPr>
        <rFont val="Arial"/>
        <color rgb="FF595959"/>
        <sz val="12.0"/>
      </rPr>
      <t xml:space="preserve"> Les deux véhicules se sont autofinancés en 2024 et ont généré un bénéfice. En tout, ils ont roulés au profit de différentes SLA et de la région. L'exédent généré par ces véhicules nous permet d'avoir de la trésorerie pour faire les réparations nécéssaires à leur bon fonctionnement et pour prévoir un rachat de véhicule si un jour ceux-ci ne seront plus en état de rouler.</t>
    </r>
  </si>
</sst>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_-* #,##0.00\ _€_-;\-* #,##0.00\ _€_-;_-* \-??\ _€_-;_-@"/>
    <numFmt numFmtId="165" formatCode="#,##0.00_ ;\-#,##0.00\ "/>
    <numFmt numFmtId="166" formatCode="_-* #,##0.00_-;\-* #,##0.00_-;_-* &quot;-&quot;??_-;_-@"/>
    <numFmt numFmtId="167" formatCode="_-* #,##0.00&quot; €&quot;_-;\-* #,##0.00&quot; €&quot;_-;_-* \-??&quot; €&quot;_-;_-@"/>
    <numFmt numFmtId="168" formatCode="_-* #,##0.00\ [$€-40C]_-;\-* #,##0.00\ [$€-40C]_-;_-* &quot;-&quot;??\ [$€-40C]_-;_-@"/>
    <numFmt numFmtId="169" formatCode="#,##0\ &quot;€&quot;"/>
    <numFmt numFmtId="170" formatCode="[$-40C]mmm\-yy"/>
    <numFmt numFmtId="171" formatCode="[$-40C]d\-mmm"/>
    <numFmt numFmtId="172" formatCode="#,##0.00_ ;[Red]\-#,##0.00\ "/>
  </numFmts>
  <fonts count="42">
    <font>
      <sz val="11.0"/>
      <color theme="1"/>
      <name val="Aptos Narrow"/>
      <scheme val="minor"/>
    </font>
    <font>
      <sz val="10.0"/>
      <color theme="1"/>
      <name val="Arial"/>
    </font>
    <font>
      <b/>
      <sz val="20.0"/>
      <color theme="1"/>
      <name val="Arial"/>
    </font>
    <font>
      <sz val="14.0"/>
      <color theme="1"/>
      <name val="Arial"/>
    </font>
    <font>
      <b/>
      <sz val="16.0"/>
      <color theme="1"/>
      <name val="Arial"/>
    </font>
    <font>
      <b/>
      <sz val="14.0"/>
      <color theme="1"/>
      <name val="Arial"/>
    </font>
    <font/>
    <font>
      <sz val="9.0"/>
      <color theme="1"/>
      <name val="Arial"/>
    </font>
    <font>
      <b/>
      <sz val="9.0"/>
      <color theme="1"/>
      <name val="Arial"/>
    </font>
    <font>
      <sz val="12.0"/>
      <color rgb="FF595959"/>
      <name val="Arial"/>
    </font>
    <font>
      <b/>
      <sz val="16.0"/>
      <color rgb="FF595959"/>
      <name val="Arial Rounded"/>
    </font>
    <font>
      <u/>
      <sz val="15.0"/>
      <color rgb="FF595959"/>
      <name val="Arial"/>
    </font>
    <font>
      <b/>
      <sz val="9.0"/>
      <color rgb="FF595959"/>
      <name val="Arial"/>
    </font>
    <font>
      <i/>
      <sz val="11.0"/>
      <color rgb="FF595959"/>
      <name val="Arial"/>
    </font>
    <font>
      <sz val="9.0"/>
      <color rgb="FF595959"/>
      <name val="Arial"/>
    </font>
    <font>
      <sz val="16.0"/>
      <color rgb="FF595959"/>
      <name val="Arial"/>
    </font>
    <font>
      <u/>
      <sz val="15.0"/>
      <color rgb="FF595959"/>
      <name val="Arial"/>
    </font>
    <font>
      <u/>
      <sz val="15.0"/>
      <color rgb="FF595959"/>
      <name val="Arial"/>
    </font>
    <font>
      <u/>
      <sz val="15.0"/>
      <color rgb="FF595959"/>
      <name val="Arial"/>
    </font>
    <font>
      <b/>
      <sz val="9.0"/>
      <color rgb="FFFFFFFF"/>
      <name val="Arial"/>
    </font>
    <font>
      <b/>
      <sz val="20.0"/>
      <color rgb="FFFFFFFF"/>
      <name val="Calibri"/>
    </font>
    <font>
      <b/>
      <sz val="12.0"/>
      <color rgb="FF000000"/>
      <name val="Calibri"/>
    </font>
    <font>
      <sz val="12.0"/>
      <color rgb="FF000000"/>
      <name val="Calibri"/>
    </font>
    <font>
      <sz val="12.0"/>
      <color theme="1"/>
      <name val="Calibri"/>
    </font>
    <font>
      <b/>
      <sz val="12.0"/>
      <color rgb="FF595959"/>
      <name val="Arial"/>
    </font>
    <font>
      <b/>
      <sz val="14.0"/>
      <color rgb="FFFFFFFF"/>
      <name val="Calibri"/>
    </font>
    <font>
      <b/>
      <sz val="14.0"/>
      <color rgb="FF000000"/>
      <name val="Calibri"/>
    </font>
    <font>
      <b/>
      <sz val="28.0"/>
      <color theme="0"/>
      <name val="Aptos Narrow"/>
    </font>
    <font>
      <b/>
      <sz val="14.0"/>
      <color theme="0"/>
      <name val="Calibri"/>
    </font>
    <font>
      <b/>
      <sz val="20.0"/>
      <color theme="0"/>
      <name val="Calibri"/>
    </font>
    <font>
      <b/>
      <sz val="12.0"/>
      <color theme="1"/>
      <name val="Aptos Narrow"/>
    </font>
    <font>
      <sz val="12.0"/>
      <color theme="1"/>
      <name val="Aptos Narrow"/>
    </font>
    <font>
      <sz val="16.0"/>
      <color rgb="FF595959"/>
      <name val="Arial Black"/>
    </font>
    <font>
      <b/>
      <sz val="11.0"/>
      <color rgb="FF595959"/>
      <name val="Arial"/>
    </font>
    <font>
      <u/>
      <sz val="11.0"/>
      <color rgb="FF595959"/>
      <name val="Arial"/>
    </font>
    <font>
      <sz val="11.0"/>
      <color rgb="FF595959"/>
      <name val="Arial"/>
    </font>
    <font>
      <sz val="12.0"/>
      <color theme="0"/>
      <name val="Arial"/>
    </font>
    <font>
      <sz val="12.0"/>
      <color rgb="FFA5A5A5"/>
      <name val="Arial"/>
    </font>
    <font>
      <sz val="12.0"/>
      <color rgb="FFFF0000"/>
      <name val="Arial"/>
    </font>
    <font>
      <sz val="11.0"/>
      <color theme="1"/>
      <name val="Aptos Narrow"/>
    </font>
    <font>
      <i/>
      <sz val="12.0"/>
      <color rgb="FF595959"/>
      <name val="Arial"/>
    </font>
    <font>
      <sz val="9.0"/>
      <color rgb="FFFF0000"/>
      <name val="Arial"/>
    </font>
  </fonts>
  <fills count="14">
    <fill>
      <patternFill patternType="none"/>
    </fill>
    <fill>
      <patternFill patternType="lightGray"/>
    </fill>
    <fill>
      <patternFill patternType="solid">
        <fgColor theme="0"/>
        <bgColor theme="0"/>
      </patternFill>
    </fill>
    <fill>
      <patternFill patternType="solid">
        <fgColor rgb="FFCAEDFB"/>
        <bgColor rgb="FFCAEDFB"/>
      </patternFill>
    </fill>
    <fill>
      <patternFill patternType="solid">
        <fgColor rgb="FFF1CEEE"/>
        <bgColor rgb="FFF1CEEE"/>
      </patternFill>
    </fill>
    <fill>
      <patternFill patternType="solid">
        <fgColor rgb="FFFAE2D5"/>
        <bgColor rgb="FFFAE2D5"/>
      </patternFill>
    </fill>
    <fill>
      <patternFill patternType="solid">
        <fgColor theme="6"/>
        <bgColor theme="6"/>
      </patternFill>
    </fill>
    <fill>
      <patternFill patternType="solid">
        <fgColor rgb="FF0070C0"/>
        <bgColor rgb="FF0070C0"/>
      </patternFill>
    </fill>
    <fill>
      <patternFill patternType="solid">
        <fgColor rgb="FFE0BCBC"/>
        <bgColor rgb="FFE0BCBC"/>
      </patternFill>
    </fill>
    <fill>
      <patternFill patternType="solid">
        <fgColor rgb="FFFFFFFF"/>
        <bgColor rgb="FFFFFFFF"/>
      </patternFill>
    </fill>
    <fill>
      <patternFill patternType="solid">
        <fgColor rgb="FFBFBFBF"/>
        <bgColor rgb="FFBFBFBF"/>
      </patternFill>
    </fill>
    <fill>
      <patternFill patternType="solid">
        <fgColor rgb="FFA40808"/>
        <bgColor rgb="FFA40808"/>
      </patternFill>
    </fill>
    <fill>
      <patternFill patternType="solid">
        <fgColor rgb="FFFFFF00"/>
        <bgColor rgb="FFFFFF00"/>
      </patternFill>
    </fill>
    <fill>
      <patternFill patternType="solid">
        <fgColor rgb="FFC1E4F5"/>
        <bgColor rgb="FFC1E4F5"/>
      </patternFill>
    </fill>
  </fills>
  <borders count="69">
    <border/>
    <border>
      <bottom style="medium">
        <color rgb="FF000000"/>
      </bottom>
    </border>
    <border>
      <left style="medium">
        <color rgb="FF000000"/>
      </left>
      <top style="medium">
        <color rgb="FF000000"/>
      </top>
    </border>
    <border>
      <left style="thin">
        <color rgb="FF000000"/>
      </left>
      <top style="medium">
        <color rgb="FF000000"/>
      </top>
    </border>
    <border>
      <left style="medium">
        <color rgb="FF000000"/>
      </left>
      <right style="medium">
        <color rgb="FF000000"/>
      </right>
      <top style="medium">
        <color rgb="FF000000"/>
      </top>
    </border>
    <border>
      <left style="medium">
        <color rgb="FF000000"/>
      </left>
      <right style="thin">
        <color rgb="FF000000"/>
      </right>
      <top style="medium">
        <color rgb="FF000000"/>
      </top>
    </border>
    <border>
      <left style="medium">
        <color rgb="FF000000"/>
      </left>
      <bottom style="medium">
        <color rgb="FF000000"/>
      </bottom>
    </border>
    <border>
      <left style="thin">
        <color rgb="FF000000"/>
      </left>
      <bottom style="medium">
        <color rgb="FF000000"/>
      </bottom>
    </border>
    <border>
      <left style="medium">
        <color rgb="FF000000"/>
      </left>
      <right style="medium">
        <color rgb="FF000000"/>
      </right>
      <bottom style="medium">
        <color rgb="FF000000"/>
      </bottom>
    </border>
    <border>
      <left style="medium">
        <color rgb="FF000000"/>
      </left>
      <right style="thin">
        <color rgb="FF000000"/>
      </right>
      <bottom style="medium">
        <color rgb="FF000000"/>
      </bottom>
    </border>
    <border>
      <left style="medium">
        <color rgb="FF000000"/>
      </left>
      <top style="medium">
        <color rgb="FF000000"/>
      </top>
      <bottom style="medium">
        <color rgb="FF000000"/>
      </bottom>
    </border>
    <border>
      <left style="thin">
        <color rgb="FF000000"/>
      </left>
      <top style="medium">
        <color rgb="FF000000"/>
      </top>
      <bottom style="medium">
        <color rgb="FF000000"/>
      </bottom>
    </border>
    <border>
      <left style="medium">
        <color rgb="FF000000"/>
      </left>
      <top style="medium">
        <color rgb="FF000000"/>
      </top>
      <bottom style="thin">
        <color rgb="FF000000"/>
      </bottom>
    </border>
    <border>
      <left style="thin">
        <color rgb="FF000000"/>
      </left>
      <top style="medium">
        <color rgb="FF000000"/>
      </top>
      <bottom style="thin">
        <color rgb="FF000000"/>
      </bottom>
    </border>
    <border>
      <left style="medium">
        <color rgb="FF000000"/>
      </left>
      <top style="thin">
        <color rgb="FF000000"/>
      </top>
      <bottom style="thin">
        <color rgb="FF000000"/>
      </bottom>
    </border>
    <border>
      <left style="medium">
        <color rgb="FF000000"/>
      </left>
      <right style="medium">
        <color rgb="FF000000"/>
      </right>
      <top style="medium">
        <color rgb="FF000000"/>
      </top>
      <bottom style="thin">
        <color rgb="FF000000"/>
      </bottom>
    </border>
    <border>
      <left style="thin">
        <color rgb="FF000000"/>
      </left>
      <top style="thin">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top style="thin">
        <color rgb="FF000000"/>
      </top>
      <bottom style="medium">
        <color rgb="FF000000"/>
      </bottom>
    </border>
    <border>
      <left style="thin">
        <color rgb="FF000000"/>
      </left>
      <top style="thin">
        <color rgb="FF000000"/>
      </top>
      <bottom style="medium">
        <color rgb="FF000000"/>
      </bottom>
    </border>
    <border>
      <left style="medium">
        <color rgb="FF000000"/>
      </left>
      <right style="medium">
        <color rgb="FF000000"/>
      </right>
      <top style="thin">
        <color rgb="FF000000"/>
      </top>
    </border>
    <border>
      <left style="medium">
        <color rgb="FF000000"/>
      </left>
      <right style="thin">
        <color rgb="FF000000"/>
      </right>
      <top style="medium">
        <color rgb="FF000000"/>
      </top>
      <bottom style="medium">
        <color rgb="FF000000"/>
      </bottom>
    </border>
    <border>
      <left style="medium">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border>
    <border>
      <left style="thin">
        <color rgb="FF000000"/>
      </left>
    </border>
    <border>
      <left style="medium">
        <color rgb="FF000000"/>
      </left>
      <top style="thin">
        <color rgb="FF000000"/>
      </top>
    </border>
    <border>
      <left style="thin">
        <color rgb="FF000000"/>
      </left>
      <top style="thin">
        <color rgb="FF000000"/>
      </top>
    </border>
    <border>
      <left style="medium">
        <color rgb="FF000000"/>
      </left>
      <right style="thin">
        <color rgb="FF000000"/>
      </right>
      <top style="thin">
        <color rgb="FF000000"/>
      </top>
    </border>
    <border>
      <left style="thin">
        <color rgb="FF000000"/>
      </left>
      <right style="medium">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bottom style="medium">
        <color rgb="FF000000"/>
      </bottom>
    </border>
    <border>
      <left style="medium">
        <color rgb="FF000000"/>
      </left>
      <right style="medium">
        <color rgb="FF000000"/>
      </right>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bottom style="thin">
        <color rgb="FF000000"/>
      </bottom>
    </border>
    <border>
      <left style="medium">
        <color rgb="FF000000"/>
      </left>
      <right style="medium">
        <color rgb="FF000000"/>
      </right>
      <top style="thin">
        <color rgb="FF000000"/>
      </top>
      <bottom style="medium">
        <color rgb="FF000000"/>
      </bottom>
    </border>
    <border>
      <left style="medium">
        <color rgb="FF000000"/>
      </left>
      <right style="thin">
        <color rgb="FF000000"/>
      </right>
    </border>
    <border>
      <left style="medium">
        <color rgb="FF000000"/>
      </left>
      <right style="thin">
        <color rgb="FF000000"/>
      </right>
      <top style="medium">
        <color rgb="FF000000"/>
      </top>
      <bottom style="thin">
        <color rgb="FF000000"/>
      </bottom>
    </border>
    <border>
      <left style="medium">
        <color rgb="FF000000"/>
      </left>
      <right style="medium">
        <color rgb="FF000000"/>
      </right>
      <bottom style="thin">
        <color rgb="FF000000"/>
      </bottom>
    </border>
    <border>
      <left style="thin">
        <color rgb="FF000000"/>
      </left>
      <right style="thin">
        <color rgb="FF000000"/>
      </right>
      <top style="medium">
        <color rgb="FF000000"/>
      </top>
      <bottom style="medium">
        <color rgb="FF000000"/>
      </bottom>
    </border>
    <border>
      <left/>
      <top/>
      <bottom/>
    </border>
    <border>
      <top/>
      <bottom/>
    </border>
    <border>
      <right/>
      <top/>
      <bottom/>
    </border>
    <border>
      <left/>
      <right/>
      <top/>
      <bottom/>
    </border>
    <border>
      <left style="medium">
        <color rgb="FF000000"/>
      </left>
      <right/>
      <top style="medium">
        <color rgb="FF000000"/>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
      <left style="thin">
        <color rgb="FF000000"/>
      </left>
      <right style="thin">
        <color rgb="FF000000"/>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bottom style="medium">
        <color rgb="FF000000"/>
      </bottom>
    </border>
    <border>
      <right style="thin">
        <color rgb="FF000000"/>
      </right>
      <top style="thin">
        <color rgb="FF000000"/>
      </top>
      <bottom style="thin">
        <color rgb="FF000000"/>
      </bottom>
    </border>
    <border>
      <right style="thin">
        <color rgb="FF000000"/>
      </right>
      <top style="thin">
        <color rgb="FF000000"/>
      </top>
    </border>
    <border>
      <left style="medium">
        <color rgb="FF000000"/>
      </left>
      <top/>
      <bottom style="medium">
        <color rgb="FF000000"/>
      </bottom>
    </border>
    <border>
      <top/>
      <bottom style="medium">
        <color rgb="FF000000"/>
      </bottom>
    </border>
    <border>
      <right style="thin">
        <color rgb="FF000000"/>
      </right>
      <top/>
      <bottom style="medium">
        <color rgb="FF000000"/>
      </bottom>
    </border>
    <border>
      <right style="medium">
        <color rgb="FF000000"/>
      </right>
      <top style="medium">
        <color rgb="FF000000"/>
      </top>
    </border>
    <border>
      <right style="medium">
        <color rgb="FF000000"/>
      </right>
    </border>
    <border>
      <right style="medium">
        <color rgb="FF000000"/>
      </right>
      <bottom style="medium">
        <color rgb="FF000000"/>
      </bottom>
    </border>
    <border>
      <left/>
      <right/>
      <top style="thin">
        <color rgb="FF45B0E1"/>
      </top>
      <bottom style="thin">
        <color rgb="FF45B0E1"/>
      </bottom>
    </border>
  </borders>
  <cellStyleXfs count="1">
    <xf borderId="0" fillId="0" fontId="0" numFmtId="0" applyAlignment="1" applyFont="1"/>
  </cellStyleXfs>
  <cellXfs count="209">
    <xf borderId="0" fillId="0" fontId="0" numFmtId="0" xfId="0" applyAlignment="1" applyFont="1">
      <alignment readingOrder="0" shrinkToFit="0" vertical="bottom" wrapText="0"/>
    </xf>
    <xf borderId="0" fillId="0" fontId="1" numFmtId="0" xfId="0" applyAlignment="1" applyFont="1">
      <alignment vertical="center"/>
    </xf>
    <xf borderId="0" fillId="0" fontId="1" numFmtId="164" xfId="0" applyAlignment="1" applyFont="1" applyNumberFormat="1">
      <alignment vertical="center"/>
    </xf>
    <xf borderId="0" fillId="0" fontId="2" numFmtId="0" xfId="0" applyAlignment="1" applyFont="1">
      <alignment horizontal="center" vertical="center"/>
    </xf>
    <xf borderId="0" fillId="0" fontId="3" numFmtId="0" xfId="0" applyAlignment="1" applyFont="1">
      <alignment horizontal="center" vertical="center"/>
    </xf>
    <xf borderId="0" fillId="0" fontId="1" numFmtId="0" xfId="0" applyAlignment="1" applyFont="1">
      <alignment horizontal="left" vertical="center"/>
    </xf>
    <xf borderId="0" fillId="0" fontId="4" numFmtId="0" xfId="0" applyAlignment="1" applyFont="1">
      <alignment horizontal="center" vertical="center"/>
    </xf>
    <xf borderId="1" fillId="0" fontId="5" numFmtId="0" xfId="0" applyAlignment="1" applyBorder="1" applyFont="1">
      <alignment horizontal="center" vertical="center"/>
    </xf>
    <xf borderId="1" fillId="0" fontId="6" numFmtId="0" xfId="0" applyBorder="1" applyFont="1"/>
    <xf borderId="2" fillId="0" fontId="7" numFmtId="0" xfId="0" applyAlignment="1" applyBorder="1" applyFont="1">
      <alignment horizontal="center" shrinkToFit="0" vertical="center" wrapText="1"/>
    </xf>
    <xf borderId="3" fillId="0" fontId="8" numFmtId="0" xfId="0" applyAlignment="1" applyBorder="1" applyFont="1">
      <alignment horizontal="center" vertical="center"/>
    </xf>
    <xf borderId="4" fillId="0" fontId="8" numFmtId="164" xfId="0" applyAlignment="1" applyBorder="1" applyFont="1" applyNumberFormat="1">
      <alignment horizontal="center" vertical="center"/>
    </xf>
    <xf borderId="5" fillId="0" fontId="7" numFmtId="0" xfId="0" applyAlignment="1" applyBorder="1" applyFont="1">
      <alignment horizontal="center" shrinkToFit="0" vertical="center" wrapText="1"/>
    </xf>
    <xf borderId="6" fillId="0" fontId="7" numFmtId="0" xfId="0" applyAlignment="1" applyBorder="1" applyFont="1">
      <alignment horizontal="center" shrinkToFit="0" vertical="center" wrapText="1"/>
    </xf>
    <xf borderId="7" fillId="0" fontId="7" numFmtId="0" xfId="0" applyAlignment="1" applyBorder="1" applyFont="1">
      <alignment horizontal="center" vertical="center"/>
    </xf>
    <xf borderId="8" fillId="0" fontId="6" numFmtId="0" xfId="0" applyBorder="1" applyFont="1"/>
    <xf borderId="9" fillId="0" fontId="7" numFmtId="0" xfId="0" applyAlignment="1" applyBorder="1" applyFont="1">
      <alignment horizontal="center" shrinkToFit="0" vertical="center" wrapText="1"/>
    </xf>
    <xf borderId="10" fillId="0" fontId="8" numFmtId="0" xfId="0" applyAlignment="1" applyBorder="1" applyFont="1">
      <alignment vertical="center"/>
    </xf>
    <xf borderId="11" fillId="0" fontId="8" numFmtId="0" xfId="0" applyAlignment="1" applyBorder="1" applyFont="1">
      <alignment vertical="center"/>
    </xf>
    <xf borderId="10" fillId="0" fontId="8" numFmtId="165" xfId="0" applyAlignment="1" applyBorder="1" applyFont="1" applyNumberFormat="1">
      <alignment vertical="center"/>
    </xf>
    <xf borderId="5" fillId="0" fontId="8" numFmtId="0" xfId="0" applyAlignment="1" applyBorder="1" applyFont="1">
      <alignment vertical="center"/>
    </xf>
    <xf borderId="3" fillId="0" fontId="8" numFmtId="0" xfId="0" applyAlignment="1" applyBorder="1" applyFont="1">
      <alignment vertical="center"/>
    </xf>
    <xf borderId="4" fillId="0" fontId="8" numFmtId="4" xfId="0" applyAlignment="1" applyBorder="1" applyFont="1" applyNumberFormat="1">
      <alignment vertical="center"/>
    </xf>
    <xf borderId="12" fillId="0" fontId="7" numFmtId="0" xfId="0" applyAlignment="1" applyBorder="1" applyFont="1">
      <alignment vertical="center"/>
    </xf>
    <xf borderId="13" fillId="0" fontId="7" numFmtId="0" xfId="0" applyAlignment="1" applyBorder="1" applyFont="1">
      <alignment vertical="center"/>
    </xf>
    <xf borderId="14" fillId="0" fontId="7" numFmtId="165" xfId="0" applyAlignment="1" applyBorder="1" applyFont="1" applyNumberFormat="1">
      <alignment vertical="center"/>
    </xf>
    <xf borderId="15" fillId="0" fontId="7" numFmtId="165" xfId="0" applyAlignment="1" applyBorder="1" applyFont="1" applyNumberFormat="1">
      <alignment horizontal="right" vertical="center"/>
    </xf>
    <xf borderId="14" fillId="0" fontId="7" numFmtId="0" xfId="0" applyAlignment="1" applyBorder="1" applyFont="1">
      <alignment vertical="center"/>
    </xf>
    <xf borderId="16" fillId="0" fontId="7" numFmtId="0" xfId="0" applyAlignment="1" applyBorder="1" applyFont="1">
      <alignment vertical="center"/>
    </xf>
    <xf borderId="17" fillId="0" fontId="7" numFmtId="165" xfId="0" applyAlignment="1" applyBorder="1" applyFont="1" applyNumberFormat="1">
      <alignment horizontal="right" vertical="center"/>
    </xf>
    <xf borderId="16" fillId="0" fontId="1" numFmtId="0" xfId="0" applyAlignment="1" applyBorder="1" applyFont="1">
      <alignment vertical="center"/>
    </xf>
    <xf borderId="18" fillId="0" fontId="7" numFmtId="0" xfId="0" applyAlignment="1" applyBorder="1" applyFont="1">
      <alignment vertical="center"/>
    </xf>
    <xf borderId="19" fillId="0" fontId="7" numFmtId="0" xfId="0" applyAlignment="1" applyBorder="1" applyFont="1">
      <alignment vertical="center"/>
    </xf>
    <xf borderId="20" fillId="0" fontId="7" numFmtId="165" xfId="0" applyAlignment="1" applyBorder="1" applyFont="1" applyNumberFormat="1">
      <alignment horizontal="right" vertical="center"/>
    </xf>
    <xf borderId="21" fillId="0" fontId="8" numFmtId="0" xfId="0" applyAlignment="1" applyBorder="1" applyFont="1">
      <alignment vertical="center"/>
    </xf>
    <xf borderId="22" fillId="0" fontId="7" numFmtId="0" xfId="0" applyAlignment="1" applyBorder="1" applyFont="1">
      <alignment vertical="center"/>
    </xf>
    <xf borderId="23" fillId="0" fontId="7" numFmtId="0" xfId="0" applyAlignment="1" applyBorder="1" applyFont="1">
      <alignment vertical="center"/>
    </xf>
    <xf borderId="15" fillId="0" fontId="7" numFmtId="4" xfId="0" applyAlignment="1" applyBorder="1" applyFont="1" applyNumberFormat="1">
      <alignment vertical="center"/>
    </xf>
    <xf borderId="24" fillId="0" fontId="7" numFmtId="0" xfId="0" applyAlignment="1" applyBorder="1" applyFont="1">
      <alignment vertical="center"/>
    </xf>
    <xf borderId="25" fillId="0" fontId="7" numFmtId="0" xfId="0" applyAlignment="1" applyBorder="1" applyFont="1">
      <alignment vertical="center"/>
    </xf>
    <xf borderId="17" fillId="0" fontId="7" numFmtId="4" xfId="0" applyAlignment="1" applyBorder="1" applyFont="1" applyNumberFormat="1">
      <alignment vertical="center"/>
    </xf>
    <xf borderId="26" fillId="0" fontId="1" numFmtId="0" xfId="0" applyAlignment="1" applyBorder="1" applyFont="1">
      <alignment vertical="center"/>
    </xf>
    <xf borderId="27" fillId="0" fontId="7" numFmtId="0" xfId="0" applyAlignment="1" applyBorder="1" applyFont="1">
      <alignment vertical="center"/>
    </xf>
    <xf borderId="28" fillId="0" fontId="7" numFmtId="0" xfId="0" applyAlignment="1" applyBorder="1" applyFont="1">
      <alignment vertical="center"/>
    </xf>
    <xf borderId="29" fillId="0" fontId="7" numFmtId="0" xfId="0" applyAlignment="1" applyBorder="1" applyFont="1">
      <alignment vertical="center"/>
    </xf>
    <xf borderId="30" fillId="0" fontId="7" numFmtId="0" xfId="0" applyAlignment="1" applyBorder="1" applyFont="1">
      <alignment vertical="center"/>
    </xf>
    <xf borderId="31" fillId="0" fontId="7" numFmtId="0" xfId="0" applyAlignment="1" applyBorder="1" applyFont="1">
      <alignment vertical="center"/>
    </xf>
    <xf borderId="32" fillId="0" fontId="7" numFmtId="0" xfId="0" applyAlignment="1" applyBorder="1" applyFont="1">
      <alignment vertical="center"/>
    </xf>
    <xf borderId="20" fillId="0" fontId="7" numFmtId="4" xfId="0" applyAlignment="1" applyBorder="1" applyFont="1" applyNumberFormat="1">
      <alignment vertical="center"/>
    </xf>
    <xf borderId="33" fillId="0" fontId="7" numFmtId="0" xfId="0" applyAlignment="1" applyBorder="1" applyFont="1">
      <alignment vertical="center"/>
    </xf>
    <xf borderId="9" fillId="0" fontId="7" numFmtId="0" xfId="0" applyAlignment="1" applyBorder="1" applyFont="1">
      <alignment vertical="center"/>
    </xf>
    <xf borderId="34" fillId="0" fontId="7" numFmtId="0" xfId="0" applyAlignment="1" applyBorder="1" applyFont="1">
      <alignment vertical="center"/>
    </xf>
    <xf borderId="8" fillId="0" fontId="7" numFmtId="4" xfId="0" applyAlignment="1" applyBorder="1" applyFont="1" applyNumberFormat="1">
      <alignment vertical="center"/>
    </xf>
    <xf borderId="35" fillId="0" fontId="8" numFmtId="165" xfId="0" applyAlignment="1" applyBorder="1" applyFont="1" applyNumberFormat="1">
      <alignment vertical="center"/>
    </xf>
    <xf borderId="36" fillId="0" fontId="8" numFmtId="0" xfId="0" applyAlignment="1" applyBorder="1" applyFont="1">
      <alignment vertical="center"/>
    </xf>
    <xf borderId="37" fillId="0" fontId="7" numFmtId="0" xfId="0" applyAlignment="1" applyBorder="1" applyFont="1">
      <alignment vertical="center"/>
    </xf>
    <xf borderId="38" fillId="0" fontId="7" numFmtId="0" xfId="0" applyAlignment="1" applyBorder="1" applyFont="1">
      <alignment vertical="center"/>
    </xf>
    <xf borderId="39" fillId="0" fontId="7" numFmtId="4" xfId="0" applyAlignment="1" applyBorder="1" applyFont="1" applyNumberFormat="1">
      <alignment vertical="center"/>
    </xf>
    <xf borderId="40" fillId="0" fontId="7" numFmtId="0" xfId="0" applyAlignment="1" applyBorder="1" applyFont="1">
      <alignment vertical="center"/>
    </xf>
    <xf borderId="41" fillId="0" fontId="7" numFmtId="0" xfId="0" applyAlignment="1" applyBorder="1" applyFont="1">
      <alignment vertical="center"/>
    </xf>
    <xf borderId="42" fillId="0" fontId="7" numFmtId="4" xfId="0" applyAlignment="1" applyBorder="1" applyFont="1" applyNumberFormat="1">
      <alignment vertical="center"/>
    </xf>
    <xf borderId="15" fillId="0" fontId="8" numFmtId="4" xfId="0" applyAlignment="1" applyBorder="1" applyFont="1" applyNumberFormat="1">
      <alignment vertical="center"/>
    </xf>
    <xf borderId="10" fillId="0" fontId="7" numFmtId="0" xfId="0" applyAlignment="1" applyBorder="1" applyFont="1">
      <alignment vertical="center"/>
    </xf>
    <xf borderId="21" fillId="0" fontId="7" numFmtId="0" xfId="0" applyAlignment="1" applyBorder="1" applyFont="1">
      <alignment vertical="center"/>
    </xf>
    <xf borderId="35" fillId="0" fontId="8" numFmtId="4" xfId="0" applyAlignment="1" applyBorder="1" applyFont="1" applyNumberFormat="1">
      <alignment vertical="center"/>
    </xf>
    <xf borderId="0" fillId="0" fontId="8" numFmtId="0" xfId="0" applyAlignment="1" applyFont="1">
      <alignment vertical="center"/>
    </xf>
    <xf borderId="43" fillId="0" fontId="8" numFmtId="0" xfId="0" applyAlignment="1" applyBorder="1" applyFont="1">
      <alignment vertical="center"/>
    </xf>
    <xf borderId="6" fillId="0" fontId="7" numFmtId="0" xfId="0" applyAlignment="1" applyBorder="1" applyFont="1">
      <alignment vertical="center"/>
    </xf>
    <xf borderId="1" fillId="0" fontId="7" numFmtId="0" xfId="0" applyAlignment="1" applyBorder="1" applyFont="1">
      <alignment vertical="center"/>
    </xf>
    <xf borderId="39" fillId="0" fontId="7" numFmtId="165" xfId="0" applyAlignment="1" applyBorder="1" applyFont="1" applyNumberFormat="1">
      <alignment vertical="center"/>
    </xf>
    <xf borderId="0" fillId="0" fontId="8" numFmtId="4" xfId="0" applyAlignment="1" applyFont="1" applyNumberFormat="1">
      <alignment vertical="center"/>
    </xf>
    <xf borderId="0" fillId="0" fontId="7" numFmtId="0" xfId="0" applyAlignment="1" applyFont="1">
      <alignment vertical="center"/>
    </xf>
    <xf borderId="0" fillId="0" fontId="7" numFmtId="165" xfId="0" applyAlignment="1" applyFont="1" applyNumberFormat="1">
      <alignment vertical="center"/>
    </xf>
    <xf borderId="0" fillId="0" fontId="8" numFmtId="165" xfId="0" applyAlignment="1" applyFont="1" applyNumberFormat="1">
      <alignment vertical="center"/>
    </xf>
    <xf borderId="0" fillId="0" fontId="7" numFmtId="166" xfId="0" applyAlignment="1" applyFont="1" applyNumberFormat="1">
      <alignment vertical="center"/>
    </xf>
    <xf borderId="0" fillId="0" fontId="1" numFmtId="165" xfId="0" applyAlignment="1" applyFont="1" applyNumberFormat="1">
      <alignment vertical="center"/>
    </xf>
    <xf borderId="0" fillId="0" fontId="1" numFmtId="4" xfId="0" applyAlignment="1" applyFont="1" applyNumberFormat="1">
      <alignment vertical="center"/>
    </xf>
    <xf borderId="0" fillId="0" fontId="9" numFmtId="0" xfId="0" applyAlignment="1" applyFont="1">
      <alignment vertical="center"/>
    </xf>
    <xf borderId="44" fillId="2" fontId="10" numFmtId="0" xfId="0" applyAlignment="1" applyBorder="1" applyFill="1" applyFont="1">
      <alignment horizontal="center" vertical="top"/>
    </xf>
    <xf borderId="45" fillId="0" fontId="6" numFmtId="0" xfId="0" applyBorder="1" applyFont="1"/>
    <xf borderId="46" fillId="0" fontId="6" numFmtId="0" xfId="0" applyBorder="1" applyFont="1"/>
    <xf borderId="0" fillId="0" fontId="9" numFmtId="0" xfId="0" applyAlignment="1" applyFont="1">
      <alignment horizontal="center" shrinkToFit="0" vertical="center" wrapText="1"/>
    </xf>
    <xf borderId="44" fillId="3" fontId="10" numFmtId="0" xfId="0" applyAlignment="1" applyBorder="1" applyFill="1" applyFont="1">
      <alignment horizontal="left" vertical="top"/>
    </xf>
    <xf borderId="47" fillId="3" fontId="9" numFmtId="0" xfId="0" applyAlignment="1" applyBorder="1" applyFont="1">
      <alignment vertical="center"/>
    </xf>
    <xf borderId="44" fillId="3" fontId="11" numFmtId="0" xfId="0" applyAlignment="1" applyBorder="1" applyFont="1">
      <alignment horizontal="right" vertical="center"/>
    </xf>
    <xf borderId="47" fillId="3" fontId="12" numFmtId="167" xfId="0" applyAlignment="1" applyBorder="1" applyFont="1" applyNumberFormat="1">
      <alignment vertical="center"/>
    </xf>
    <xf borderId="44" fillId="3" fontId="13" numFmtId="0" xfId="0" applyAlignment="1" applyBorder="1" applyFont="1">
      <alignment horizontal="left" vertical="center"/>
    </xf>
    <xf borderId="47" fillId="3" fontId="13" numFmtId="0" xfId="0" applyAlignment="1" applyBorder="1" applyFont="1">
      <alignment vertical="center"/>
    </xf>
    <xf borderId="47" fillId="3" fontId="14" numFmtId="167" xfId="0" applyAlignment="1" applyBorder="1" applyFont="1" applyNumberFormat="1">
      <alignment vertical="center"/>
    </xf>
    <xf borderId="47" fillId="3" fontId="13" numFmtId="0" xfId="0" applyAlignment="1" applyBorder="1" applyFont="1">
      <alignment horizontal="left" vertical="center"/>
    </xf>
    <xf borderId="48" fillId="3" fontId="9" numFmtId="0" xfId="0" applyAlignment="1" applyBorder="1" applyFont="1">
      <alignment vertical="center"/>
    </xf>
    <xf borderId="49" fillId="3" fontId="9" numFmtId="0" xfId="0" applyAlignment="1" applyBorder="1" applyFont="1">
      <alignment vertical="center"/>
    </xf>
    <xf borderId="49" fillId="3" fontId="12" numFmtId="167" xfId="0" applyAlignment="1" applyBorder="1" applyFont="1" applyNumberFormat="1">
      <alignment vertical="center"/>
    </xf>
    <xf borderId="50" fillId="3" fontId="12" numFmtId="167" xfId="0" applyAlignment="1" applyBorder="1" applyFont="1" applyNumberFormat="1">
      <alignment vertical="center"/>
    </xf>
    <xf borderId="44" fillId="4" fontId="10" numFmtId="0" xfId="0" applyAlignment="1" applyBorder="1" applyFill="1" applyFont="1">
      <alignment horizontal="left" vertical="top"/>
    </xf>
    <xf borderId="47" fillId="4" fontId="15" numFmtId="0" xfId="0" applyAlignment="1" applyBorder="1" applyFont="1">
      <alignment vertical="center"/>
    </xf>
    <xf borderId="0" fillId="0" fontId="15" numFmtId="0" xfId="0" applyAlignment="1" applyFont="1">
      <alignment vertical="center"/>
    </xf>
    <xf borderId="47" fillId="4" fontId="9" numFmtId="0" xfId="0" applyAlignment="1" applyBorder="1" applyFont="1">
      <alignment vertical="center"/>
    </xf>
    <xf borderId="44" fillId="4" fontId="16" numFmtId="0" xfId="0" applyAlignment="1" applyBorder="1" applyFont="1">
      <alignment horizontal="right" vertical="center"/>
    </xf>
    <xf borderId="47" fillId="4" fontId="12" numFmtId="167" xfId="0" applyAlignment="1" applyBorder="1" applyFont="1" applyNumberFormat="1">
      <alignment vertical="center"/>
    </xf>
    <xf borderId="44" fillId="4" fontId="13" numFmtId="0" xfId="0" applyAlignment="1" applyBorder="1" applyFont="1">
      <alignment horizontal="left" vertical="center"/>
    </xf>
    <xf borderId="47" fillId="4" fontId="14" numFmtId="167" xfId="0" applyAlignment="1" applyBorder="1" applyFont="1" applyNumberFormat="1">
      <alignment vertical="center"/>
    </xf>
    <xf borderId="47" fillId="4" fontId="13" numFmtId="0" xfId="0" applyAlignment="1" applyBorder="1" applyFont="1">
      <alignment horizontal="left" vertical="center"/>
    </xf>
    <xf borderId="48" fillId="4" fontId="9" numFmtId="0" xfId="0" applyAlignment="1" applyBorder="1" applyFont="1">
      <alignment vertical="center"/>
    </xf>
    <xf borderId="49" fillId="4" fontId="9" numFmtId="0" xfId="0" applyAlignment="1" applyBorder="1" applyFont="1">
      <alignment vertical="center"/>
    </xf>
    <xf borderId="49" fillId="4" fontId="12" numFmtId="167" xfId="0" applyAlignment="1" applyBorder="1" applyFont="1" applyNumberFormat="1">
      <alignment vertical="center"/>
    </xf>
    <xf borderId="50" fillId="4" fontId="12" numFmtId="167" xfId="0" applyAlignment="1" applyBorder="1" applyFont="1" applyNumberFormat="1">
      <alignment vertical="center"/>
    </xf>
    <xf borderId="44" fillId="5" fontId="10" numFmtId="0" xfId="0" applyAlignment="1" applyBorder="1" applyFill="1" applyFont="1">
      <alignment horizontal="left" vertical="top"/>
    </xf>
    <xf borderId="47" fillId="5" fontId="15" numFmtId="0" xfId="0" applyAlignment="1" applyBorder="1" applyFont="1">
      <alignment vertical="center"/>
    </xf>
    <xf borderId="47" fillId="5" fontId="9" numFmtId="0" xfId="0" applyAlignment="1" applyBorder="1" applyFont="1">
      <alignment vertical="center"/>
    </xf>
    <xf borderId="44" fillId="5" fontId="17" numFmtId="0" xfId="0" applyAlignment="1" applyBorder="1" applyFont="1">
      <alignment horizontal="right" vertical="center"/>
    </xf>
    <xf borderId="47" fillId="5" fontId="12" numFmtId="167" xfId="0" applyAlignment="1" applyBorder="1" applyFont="1" applyNumberFormat="1">
      <alignment vertical="center"/>
    </xf>
    <xf borderId="47" fillId="5" fontId="18" numFmtId="0" xfId="0" applyAlignment="1" applyBorder="1" applyFont="1">
      <alignment horizontal="right" vertical="center"/>
    </xf>
    <xf borderId="44" fillId="5" fontId="13" numFmtId="0" xfId="0" applyAlignment="1" applyBorder="1" applyFont="1">
      <alignment horizontal="left" vertical="center"/>
    </xf>
    <xf borderId="47" fillId="5" fontId="14" numFmtId="167" xfId="0" applyAlignment="1" applyBorder="1" applyFont="1" applyNumberFormat="1">
      <alignment vertical="center"/>
    </xf>
    <xf borderId="47" fillId="5" fontId="13" numFmtId="0" xfId="0" applyAlignment="1" applyBorder="1" applyFont="1">
      <alignment horizontal="left" vertical="center"/>
    </xf>
    <xf borderId="48" fillId="5" fontId="9" numFmtId="0" xfId="0" applyAlignment="1" applyBorder="1" applyFont="1">
      <alignment vertical="center"/>
    </xf>
    <xf borderId="49" fillId="5" fontId="9" numFmtId="0" xfId="0" applyAlignment="1" applyBorder="1" applyFont="1">
      <alignment vertical="center"/>
    </xf>
    <xf borderId="49" fillId="5" fontId="12" numFmtId="167" xfId="0" applyAlignment="1" applyBorder="1" applyFont="1" applyNumberFormat="1">
      <alignment vertical="center"/>
    </xf>
    <xf borderId="48" fillId="6" fontId="9" numFmtId="0" xfId="0" applyAlignment="1" applyBorder="1" applyFill="1" applyFont="1">
      <alignment vertical="center"/>
    </xf>
    <xf borderId="49" fillId="6" fontId="9" numFmtId="0" xfId="0" applyAlignment="1" applyBorder="1" applyFont="1">
      <alignment vertical="center"/>
    </xf>
    <xf borderId="49" fillId="6" fontId="19" numFmtId="167" xfId="0" applyAlignment="1" applyBorder="1" applyFont="1" applyNumberFormat="1">
      <alignment vertical="center"/>
    </xf>
    <xf borderId="0" fillId="0" fontId="9" numFmtId="9" xfId="0" applyAlignment="1" applyFont="1" applyNumberFormat="1">
      <alignment vertical="center"/>
    </xf>
    <xf borderId="10" fillId="0" fontId="9" numFmtId="0" xfId="0" applyAlignment="1" applyBorder="1" applyFont="1">
      <alignment horizontal="center" vertical="center"/>
    </xf>
    <xf borderId="51" fillId="0" fontId="6" numFmtId="0" xfId="0" applyBorder="1" applyFont="1"/>
    <xf borderId="52" fillId="0" fontId="9" numFmtId="168" xfId="0" applyAlignment="1" applyBorder="1" applyFont="1" applyNumberFormat="1">
      <alignment vertical="center"/>
    </xf>
    <xf borderId="0" fillId="0" fontId="14" numFmtId="0" xfId="0" applyAlignment="1" applyFont="1">
      <alignment vertical="center"/>
    </xf>
    <xf borderId="0" fillId="0" fontId="14" numFmtId="169" xfId="0" applyAlignment="1" applyFont="1" applyNumberFormat="1">
      <alignment vertical="center"/>
    </xf>
    <xf borderId="53" fillId="7" fontId="20" numFmtId="0" xfId="0" applyAlignment="1" applyBorder="1" applyFill="1" applyFont="1">
      <alignment vertical="center"/>
    </xf>
    <xf borderId="54" fillId="8" fontId="21" numFmtId="0" xfId="0" applyAlignment="1" applyBorder="1" applyFill="1" applyFont="1">
      <alignment vertical="center"/>
    </xf>
    <xf borderId="0" fillId="0" fontId="14" numFmtId="167" xfId="0" applyAlignment="1" applyFont="1" applyNumberFormat="1">
      <alignment vertical="center"/>
    </xf>
    <xf borderId="54" fillId="9" fontId="22" numFmtId="0" xfId="0" applyAlignment="1" applyBorder="1" applyFill="1" applyFont="1">
      <alignment vertical="center"/>
    </xf>
    <xf borderId="55" fillId="9" fontId="22" numFmtId="0" xfId="0" applyAlignment="1" applyBorder="1" applyFont="1">
      <alignment vertical="center"/>
    </xf>
    <xf borderId="56" fillId="9" fontId="22" numFmtId="0" xfId="0" applyAlignment="1" applyBorder="1" applyFont="1">
      <alignment vertical="center"/>
    </xf>
    <xf borderId="57" fillId="0" fontId="22" numFmtId="0" xfId="0" applyAlignment="1" applyBorder="1" applyFont="1">
      <alignment vertical="center"/>
    </xf>
    <xf borderId="58" fillId="0" fontId="22" numFmtId="0" xfId="0" applyAlignment="1" applyBorder="1" applyFont="1">
      <alignment vertical="center"/>
    </xf>
    <xf borderId="56" fillId="0" fontId="22" numFmtId="0" xfId="0" applyAlignment="1" applyBorder="1" applyFont="1">
      <alignment vertical="center"/>
    </xf>
    <xf borderId="54" fillId="10" fontId="22" numFmtId="0" xfId="0" applyAlignment="1" applyBorder="1" applyFill="1" applyFont="1">
      <alignment vertical="center"/>
    </xf>
    <xf borderId="56" fillId="9" fontId="23" numFmtId="0" xfId="0" applyAlignment="1" applyBorder="1" applyFont="1">
      <alignment vertical="center"/>
    </xf>
    <xf borderId="54" fillId="9" fontId="23" numFmtId="0" xfId="0" applyAlignment="1" applyBorder="1" applyFont="1">
      <alignment vertical="center"/>
    </xf>
    <xf borderId="0" fillId="0" fontId="9" numFmtId="167" xfId="0" applyAlignment="1" applyFont="1" applyNumberFormat="1">
      <alignment vertical="center"/>
    </xf>
    <xf borderId="0" fillId="0" fontId="24" numFmtId="0" xfId="0" applyAlignment="1" applyFont="1">
      <alignment vertical="center"/>
    </xf>
    <xf borderId="0" fillId="0" fontId="24" numFmtId="168" xfId="0" applyAlignment="1" applyFont="1" applyNumberFormat="1">
      <alignment vertical="center"/>
    </xf>
    <xf borderId="59" fillId="11" fontId="25" numFmtId="166" xfId="0" applyAlignment="1" applyBorder="1" applyFill="1" applyFont="1" applyNumberFormat="1">
      <alignment vertical="center"/>
    </xf>
    <xf borderId="0" fillId="0" fontId="9" numFmtId="166" xfId="0" applyAlignment="1" applyFont="1" applyNumberFormat="1">
      <alignment vertical="center"/>
    </xf>
    <xf borderId="0" fillId="0" fontId="24" numFmtId="166" xfId="0" applyAlignment="1" applyFont="1" applyNumberFormat="1">
      <alignment vertical="center"/>
    </xf>
    <xf borderId="33" fillId="0" fontId="26" numFmtId="0" xfId="0" applyAlignment="1" applyBorder="1" applyFont="1">
      <alignment horizontal="center" vertical="center"/>
    </xf>
    <xf borderId="53" fillId="7" fontId="27" numFmtId="0" xfId="0" applyAlignment="1" applyBorder="1" applyFont="1">
      <alignment horizontal="center" vertical="center"/>
    </xf>
    <xf borderId="53" fillId="7" fontId="28" numFmtId="17" xfId="0" applyAlignment="1" applyBorder="1" applyFont="1" applyNumberFormat="1">
      <alignment horizontal="center" vertical="center"/>
    </xf>
    <xf borderId="53" fillId="7" fontId="29" numFmtId="170" xfId="0" applyAlignment="1" applyBorder="1" applyFont="1" applyNumberFormat="1">
      <alignment horizontal="center" vertical="center"/>
    </xf>
    <xf borderId="53" fillId="7" fontId="29" numFmtId="171" xfId="0" applyAlignment="1" applyBorder="1" applyFont="1" applyNumberFormat="1">
      <alignment horizontal="center" vertical="center"/>
    </xf>
    <xf borderId="54" fillId="8" fontId="30" numFmtId="0" xfId="0" applyBorder="1" applyFont="1"/>
    <xf borderId="54" fillId="8" fontId="21" numFmtId="3" xfId="0" applyAlignment="1" applyBorder="1" applyFont="1" applyNumberFormat="1">
      <alignment horizontal="right"/>
    </xf>
    <xf borderId="54" fillId="8" fontId="30" numFmtId="172" xfId="0" applyAlignment="1" applyBorder="1" applyFont="1" applyNumberFormat="1">
      <alignment horizontal="right"/>
    </xf>
    <xf borderId="56" fillId="2" fontId="31" numFmtId="0" xfId="0" applyBorder="1" applyFont="1"/>
    <xf borderId="56" fillId="2" fontId="22" numFmtId="3" xfId="0" applyAlignment="1" applyBorder="1" applyFont="1" applyNumberFormat="1">
      <alignment horizontal="right"/>
    </xf>
    <xf borderId="56" fillId="2" fontId="31" numFmtId="172" xfId="0" applyAlignment="1" applyBorder="1" applyFont="1" applyNumberFormat="1">
      <alignment horizontal="right"/>
    </xf>
    <xf borderId="54" fillId="2" fontId="31" numFmtId="172" xfId="0" applyAlignment="1" applyBorder="1" applyFont="1" applyNumberFormat="1">
      <alignment horizontal="right"/>
    </xf>
    <xf borderId="53" fillId="2" fontId="31" numFmtId="0" xfId="0" applyBorder="1" applyFont="1"/>
    <xf borderId="16" fillId="0" fontId="31" numFmtId="0" xfId="0" applyBorder="1" applyFont="1"/>
    <xf borderId="60" fillId="0" fontId="22" numFmtId="3" xfId="0" applyAlignment="1" applyBorder="1" applyFont="1" applyNumberFormat="1">
      <alignment horizontal="right"/>
    </xf>
    <xf borderId="56" fillId="0" fontId="31" numFmtId="172" xfId="0" applyAlignment="1" applyBorder="1" applyFont="1" applyNumberFormat="1">
      <alignment horizontal="right"/>
    </xf>
    <xf borderId="56" fillId="0" fontId="31" numFmtId="0" xfId="0" applyBorder="1" applyFont="1"/>
    <xf borderId="61" fillId="0" fontId="22" numFmtId="3" xfId="0" applyAlignment="1" applyBorder="1" applyFont="1" applyNumberFormat="1">
      <alignment horizontal="right"/>
    </xf>
    <xf borderId="33" fillId="0" fontId="31" numFmtId="172" xfId="0" applyAlignment="1" applyBorder="1" applyFont="1" applyNumberFormat="1">
      <alignment horizontal="right"/>
    </xf>
    <xf borderId="38" fillId="0" fontId="31" numFmtId="0" xfId="0" applyBorder="1" applyFont="1"/>
    <xf borderId="56" fillId="0" fontId="22" numFmtId="3" xfId="0" applyAlignment="1" applyBorder="1" applyFont="1" applyNumberFormat="1">
      <alignment horizontal="right"/>
    </xf>
    <xf borderId="56" fillId="10" fontId="31" numFmtId="0" xfId="0" applyBorder="1" applyFont="1"/>
    <xf borderId="33" fillId="0" fontId="31" numFmtId="0" xfId="0" applyBorder="1" applyFont="1"/>
    <xf borderId="62" fillId="11" fontId="28" numFmtId="0" xfId="0" applyAlignment="1" applyBorder="1" applyFont="1">
      <alignment horizontal="left" vertical="center"/>
    </xf>
    <xf borderId="63" fillId="0" fontId="6" numFmtId="0" xfId="0" applyBorder="1" applyFont="1"/>
    <xf borderId="64" fillId="0" fontId="6" numFmtId="0" xfId="0" applyBorder="1" applyFont="1"/>
    <xf borderId="59" fillId="11" fontId="28" numFmtId="172" xfId="0" applyAlignment="1" applyBorder="1" applyFont="1" applyNumberFormat="1">
      <alignment horizontal="right"/>
    </xf>
    <xf borderId="44" fillId="3" fontId="10" numFmtId="0" xfId="0" applyAlignment="1" applyBorder="1" applyFont="1">
      <alignment horizontal="center" vertical="center"/>
    </xf>
    <xf borderId="0" fillId="0" fontId="32" numFmtId="0" xfId="0" applyAlignment="1" applyFont="1">
      <alignment horizontal="center" vertical="center"/>
    </xf>
    <xf borderId="2" fillId="0" fontId="33" numFmtId="0" xfId="0" applyAlignment="1" applyBorder="1" applyFont="1">
      <alignment horizontal="center" vertical="center"/>
    </xf>
    <xf borderId="65" fillId="0" fontId="6" numFmtId="0" xfId="0" applyBorder="1" applyFont="1"/>
    <xf borderId="27" fillId="0" fontId="34" numFmtId="0" xfId="0" applyAlignment="1" applyBorder="1" applyFont="1">
      <alignment horizontal="left" vertical="center"/>
    </xf>
    <xf borderId="66" fillId="0" fontId="35" numFmtId="0" xfId="0" applyAlignment="1" applyBorder="1" applyFont="1">
      <alignment horizontal="center" vertical="center"/>
    </xf>
    <xf borderId="27" fillId="0" fontId="35" numFmtId="0" xfId="0" applyAlignment="1" applyBorder="1" applyFont="1">
      <alignment horizontal="center" vertical="center"/>
    </xf>
    <xf borderId="0" fillId="0" fontId="36" numFmtId="0" xfId="0" applyAlignment="1" applyFont="1">
      <alignment vertical="center"/>
    </xf>
    <xf borderId="27" fillId="0" fontId="35" numFmtId="0" xfId="0" applyAlignment="1" applyBorder="1" applyFont="1">
      <alignment vertical="center"/>
    </xf>
    <xf borderId="66" fillId="0" fontId="35" numFmtId="167" xfId="0" applyAlignment="1" applyBorder="1" applyFont="1" applyNumberFormat="1">
      <alignment vertical="center"/>
    </xf>
    <xf borderId="27" fillId="0" fontId="35" numFmtId="167" xfId="0" applyAlignment="1" applyBorder="1" applyFont="1" applyNumberFormat="1">
      <alignment vertical="center"/>
    </xf>
    <xf borderId="0" fillId="0" fontId="37" numFmtId="0" xfId="0" applyAlignment="1" applyFont="1">
      <alignment vertical="center"/>
    </xf>
    <xf borderId="27" fillId="0" fontId="35" numFmtId="0" xfId="0" applyAlignment="1" applyBorder="1" applyFont="1">
      <alignment horizontal="left" vertical="center"/>
    </xf>
    <xf borderId="6" fillId="0" fontId="35" numFmtId="0" xfId="0" applyAlignment="1" applyBorder="1" applyFont="1">
      <alignment horizontal="left" vertical="center"/>
    </xf>
    <xf borderId="67" fillId="0" fontId="33" numFmtId="167" xfId="0" applyAlignment="1" applyBorder="1" applyFont="1" applyNumberFormat="1">
      <alignment vertical="center"/>
    </xf>
    <xf borderId="6" fillId="0" fontId="35" numFmtId="167" xfId="0" applyAlignment="1" applyBorder="1" applyFont="1" applyNumberFormat="1">
      <alignment vertical="center"/>
    </xf>
    <xf borderId="0" fillId="0" fontId="14" numFmtId="166" xfId="0" applyAlignment="1" applyFont="1" applyNumberFormat="1">
      <alignment vertical="center"/>
    </xf>
    <xf borderId="0" fillId="0" fontId="35" numFmtId="0" xfId="0" applyAlignment="1" applyFont="1">
      <alignment horizontal="left" vertical="center"/>
    </xf>
    <xf borderId="0" fillId="0" fontId="35" numFmtId="167" xfId="0" applyAlignment="1" applyFont="1" applyNumberFormat="1">
      <alignment vertical="center"/>
    </xf>
    <xf borderId="10" fillId="0" fontId="35" numFmtId="167" xfId="0" applyAlignment="1" applyBorder="1" applyFont="1" applyNumberFormat="1">
      <alignment vertical="center"/>
    </xf>
    <xf borderId="52" fillId="0" fontId="35" numFmtId="167" xfId="0" applyAlignment="1" applyBorder="1" applyFont="1" applyNumberFormat="1">
      <alignment vertical="center"/>
    </xf>
    <xf borderId="47" fillId="3" fontId="38" numFmtId="0" xfId="0" applyAlignment="1" applyBorder="1" applyFont="1">
      <alignment vertical="center"/>
    </xf>
    <xf borderId="0" fillId="0" fontId="14" numFmtId="0" xfId="0" applyAlignment="1" applyFont="1">
      <alignment horizontal="left" vertical="center"/>
    </xf>
    <xf borderId="47" fillId="12" fontId="9" numFmtId="0" xfId="0" applyAlignment="1" applyBorder="1" applyFill="1" applyFont="1">
      <alignment vertical="center"/>
    </xf>
    <xf borderId="68" fillId="13" fontId="39" numFmtId="0" xfId="0" applyBorder="1" applyFill="1" applyFont="1"/>
    <xf borderId="0" fillId="0" fontId="38" numFmtId="0" xfId="0" applyAlignment="1" applyFont="1">
      <alignment vertical="center"/>
    </xf>
    <xf borderId="0" fillId="0" fontId="40" numFmtId="166" xfId="0" applyAlignment="1" applyFont="1" applyNumberFormat="1">
      <alignment vertical="center"/>
    </xf>
    <xf borderId="0" fillId="0" fontId="41" numFmtId="0" xfId="0" applyAlignment="1" applyFont="1">
      <alignment vertical="center"/>
    </xf>
    <xf borderId="44" fillId="4" fontId="10" numFmtId="0" xfId="0" applyAlignment="1" applyBorder="1" applyFont="1">
      <alignment horizontal="center" vertical="center"/>
    </xf>
    <xf borderId="47" fillId="4" fontId="38" numFmtId="0" xfId="0" applyAlignment="1" applyBorder="1" applyFont="1">
      <alignment vertical="center"/>
    </xf>
    <xf borderId="0" fillId="0" fontId="12" numFmtId="0" xfId="0" applyAlignment="1" applyFont="1">
      <alignment vertical="center"/>
    </xf>
    <xf borderId="52" fillId="0" fontId="14" numFmtId="167" xfId="0" applyAlignment="1" applyBorder="1" applyFont="1" applyNumberFormat="1">
      <alignment vertical="center"/>
    </xf>
    <xf borderId="0" fillId="0" fontId="39" numFmtId="9" xfId="0" applyAlignment="1" applyFont="1" applyNumberFormat="1">
      <alignment vertical="center"/>
    </xf>
    <xf borderId="44" fillId="5" fontId="10" numFmtId="0" xfId="0" applyAlignment="1" applyBorder="1" applyFont="1">
      <alignment horizontal="center" vertical="center"/>
    </xf>
    <xf borderId="47" fillId="2" fontId="36" numFmtId="0" xfId="0" applyAlignment="1" applyBorder="1" applyFont="1">
      <alignment vertical="center"/>
    </xf>
    <xf borderId="66" fillId="0" fontId="36"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externalLink" Target="externalLinks/externalLink3.xml"/><Relationship Id="rId9" Type="http://schemas.openxmlformats.org/officeDocument/2006/relationships/externalLink" Target="externalLinks/externalLink2.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externalLink" Target="externalLinks/externalLink1.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évolution de la trésorerie sur 1 an - Grand Est</a:t>
            </a:r>
          </a:p>
        </c:rich>
      </c:tx>
      <c:overlay val="0"/>
    </c:title>
    <c:plotArea>
      <c:layout/>
      <c:lineChart>
        <c:ser>
          <c:idx val="0"/>
          <c:order val="0"/>
          <c:tx>
            <c:v>EEDF REGION GRAND EST</c:v>
          </c:tx>
          <c:spPr>
            <a:ln cmpd="sng" w="28575">
              <a:solidFill>
                <a:schemeClr val="accent1"/>
              </a:solidFill>
            </a:ln>
          </c:spPr>
          <c:marker>
            <c:symbol val="none"/>
          </c:marker>
          <c:cat>
            <c:strRef>
              <c:f>Tresorerie!$D$28:$P$28</c:f>
            </c:strRef>
          </c:cat>
          <c:val>
            <c:numRef>
              <c:f>Tresorerie!$D$29:$P$29</c:f>
              <c:numCache/>
            </c:numRef>
          </c:val>
          <c:smooth val="0"/>
        </c:ser>
        <c:axId val="1580090937"/>
        <c:axId val="209242328"/>
      </c:lineChart>
      <c:catAx>
        <c:axId val="158009093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sz="900">
                <a:solidFill>
                  <a:srgbClr val="000000"/>
                </a:solidFill>
                <a:latin typeface="+mn-lt"/>
              </a:defRPr>
            </a:pPr>
          </a:p>
        </c:txPr>
        <c:crossAx val="209242328"/>
      </c:catAx>
      <c:valAx>
        <c:axId val="20924232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sz="900">
                <a:solidFill>
                  <a:srgbClr val="000000"/>
                </a:solidFill>
                <a:latin typeface="+mn-lt"/>
              </a:defRPr>
            </a:pPr>
          </a:p>
        </c:txPr>
        <c:crossAx val="1580090937"/>
      </c:valAx>
    </c:plotArea>
    <c:legend>
      <c:legendPos val="b"/>
      <c:overlay val="0"/>
      <c:txPr>
        <a:bodyPr/>
        <a:lstStyle/>
        <a:p>
          <a:pPr lvl="0">
            <a:defRPr b="0" i="0" sz="900">
              <a:solidFill>
                <a:srgbClr val="1A1A1A"/>
              </a:solidFill>
              <a:latin typeface="+mn-lt"/>
            </a:defRPr>
          </a:pPr>
        </a:p>
      </c:txPr>
    </c:legend>
    <c:plotVisOnly val="1"/>
  </c:chart>
</c:chartSpac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352425</xdr:colOff>
      <xdr:row>21</xdr:row>
      <xdr:rowOff>190500</xdr:rowOff>
    </xdr:from>
    <xdr:ext cx="13354050" cy="6924675"/>
    <xdr:graphicFrame>
      <xdr:nvGraphicFramePr>
        <xdr:cNvPr id="134614799"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muller/Downloads/Suivi%20financier%20r&#233;gion-V202412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m573/Desktop/EEDF/Herbi/Outil%20comptable%20Herbi%202021.od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ocal_p.muller/INetCache/Content.Outlook/13P5CYQQ/Consolidation%20Tre&#769;sorerie%20Globale%202024.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évisionnel"/>
      <sheetName val="Budget analytique"/>
      <sheetName val="PRODUITS"/>
      <sheetName val="synthèse"/>
      <sheetName val="Récap séjours ouverts"/>
      <sheetName val="CHARGES"/>
      <sheetName val="OLD BP Fonct"/>
      <sheetName val="Compta"/>
      <sheetName val="Budget CR"/>
      <sheetName val="TCD"/>
      <sheetName val="Liste Réels"/>
      <sheetName val="TCD récap"/>
      <sheetName val="Soldes banque"/>
      <sheetName val="AG"/>
      <sheetName val="Camion"/>
      <sheetName val="Liste Prévisionnels"/>
      <sheetName val="Liste Cpt 6 et 7"/>
      <sheetName val="Détails par projet"/>
      <sheetName val="Assurance"/>
      <sheetName val="MS AD"/>
      <sheetName val="BP ROLDIR"/>
      <sheetName val="BP Séjour ouvert 1S"/>
      <sheetName val="BP Séjour ouvert 2S"/>
      <sheetName val="OLD - BP Tremplins"/>
      <sheetName val="OLD BP Congrès"/>
      <sheetName val="Carnet de bord Sprinter"/>
      <sheetName val="Listes détails"/>
      <sheetName val="Factures"/>
      <sheetName val="Facturation "/>
      <sheetName val="RIR"/>
      <sheetName val="AG Part"/>
      <sheetName val="Camps"/>
      <sheetName val="TCD List"/>
      <sheetName val="Rapport"/>
      <sheetName val="Rapport 4 - Detail"/>
      <sheetName val="Rapport 1 indicateur"/>
      <sheetName val="Rapport 3 - balance analytique"/>
      <sheetName val="Rapport 2 - Sommaire"/>
      <sheetName val="Rapport 6 - Contribution"/>
      <sheetName val="Rapport 5 - Tresorerie"/>
      <sheetName val="Récap BAFA"/>
      <sheetName val="BP BAFA Base"/>
      <sheetName val="BP BAFA Appro"/>
      <sheetName val="SLA V1"/>
      <sheetName val="SLA V2 "/>
      <sheetName val="Feuil1"/>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ères"/>
      <sheetName val="Menu"/>
      <sheetName val="trésorerie"/>
      <sheetName val="Analytique"/>
      <sheetName val="Balancedegestion"/>
      <sheetName val="CompteRendu"/>
      <sheetName val="Valorisationbénévolat"/>
      <sheetName val="Bilan"/>
      <sheetName val="Linéaire"/>
      <sheetName val="Feuille10"/>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ECAP"/>
      <sheetName val="DISPO"/>
      <sheetName val="INDICATEURS"/>
      <sheetName val="REGIONS"/>
      <sheetName val="CAT"/>
      <sheetName val="courbes par périmètres"/>
      <sheetName val="courbes 2022-2024"/>
      <sheetName val="courbes annuelles"/>
      <sheetName val="avances tréso et prêts"/>
      <sheetName val="12-2023"/>
      <sheetName val="01"/>
      <sheetName val="02"/>
      <sheetName val="projection"/>
      <sheetName val="03"/>
      <sheetName val="04"/>
      <sheetName val="05"/>
      <sheetName val="06"/>
      <sheetName val="07"/>
      <sheetName val="08"/>
      <sheetName val="09"/>
      <sheetName val="10"/>
      <sheetName val="11"/>
      <sheetName val="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0"/>
    <col customWidth="1" min="2" max="2" width="37.0"/>
    <col customWidth="1" min="3" max="3" width="9.25"/>
    <col customWidth="1" min="4" max="4" width="8.0"/>
    <col customWidth="1" min="5" max="5" width="38.38"/>
    <col customWidth="1" min="6" max="6" width="9.25"/>
    <col customWidth="1" min="7" max="26" width="9.13"/>
  </cols>
  <sheetData>
    <row r="1" ht="5.25" customHeight="1">
      <c r="A1" s="1"/>
      <c r="B1" s="1"/>
      <c r="C1" s="2"/>
      <c r="D1" s="1"/>
      <c r="E1" s="1"/>
      <c r="F1" s="1"/>
      <c r="G1" s="1"/>
      <c r="H1" s="1"/>
      <c r="I1" s="1"/>
      <c r="J1" s="1"/>
      <c r="K1" s="1"/>
      <c r="L1" s="1"/>
      <c r="M1" s="1"/>
      <c r="N1" s="1"/>
      <c r="O1" s="1"/>
      <c r="P1" s="1"/>
      <c r="Q1" s="1"/>
      <c r="R1" s="1"/>
      <c r="S1" s="1"/>
      <c r="T1" s="1"/>
      <c r="U1" s="1"/>
      <c r="V1" s="1"/>
      <c r="W1" s="1"/>
      <c r="X1" s="1"/>
      <c r="Y1" s="1"/>
      <c r="Z1" s="1"/>
    </row>
    <row r="2">
      <c r="A2" s="3" t="s">
        <v>0</v>
      </c>
      <c r="F2" s="1"/>
      <c r="G2" s="1"/>
      <c r="H2" s="1"/>
      <c r="I2" s="1"/>
      <c r="J2" s="1"/>
      <c r="K2" s="1"/>
      <c r="L2" s="1"/>
      <c r="M2" s="1"/>
      <c r="N2" s="1"/>
      <c r="O2" s="1"/>
      <c r="P2" s="1"/>
      <c r="Q2" s="1"/>
      <c r="R2" s="1"/>
      <c r="S2" s="1"/>
      <c r="T2" s="1"/>
      <c r="U2" s="1"/>
      <c r="V2" s="1"/>
      <c r="W2" s="1"/>
      <c r="X2" s="1"/>
      <c r="Y2" s="1"/>
      <c r="Z2" s="1"/>
    </row>
    <row r="3">
      <c r="A3" s="4" t="s">
        <v>1</v>
      </c>
      <c r="F3" s="1"/>
      <c r="G3" s="1"/>
      <c r="H3" s="1"/>
      <c r="I3" s="1"/>
      <c r="J3" s="1"/>
      <c r="K3" s="1"/>
      <c r="L3" s="1"/>
      <c r="M3" s="1"/>
      <c r="N3" s="1"/>
      <c r="O3" s="1"/>
      <c r="P3" s="1"/>
      <c r="Q3" s="1"/>
      <c r="R3" s="1"/>
      <c r="S3" s="1"/>
      <c r="T3" s="1"/>
      <c r="U3" s="1"/>
      <c r="V3" s="1"/>
      <c r="W3" s="1"/>
      <c r="X3" s="1"/>
      <c r="Y3" s="1"/>
      <c r="Z3" s="1"/>
    </row>
    <row r="4" ht="8.25" customHeight="1">
      <c r="A4" s="5"/>
      <c r="F4" s="1"/>
      <c r="G4" s="1"/>
      <c r="H4" s="1"/>
      <c r="I4" s="1"/>
      <c r="J4" s="1"/>
      <c r="K4" s="1"/>
      <c r="L4" s="1"/>
      <c r="M4" s="1"/>
      <c r="N4" s="1"/>
      <c r="O4" s="1"/>
      <c r="P4" s="1"/>
      <c r="Q4" s="1"/>
      <c r="R4" s="1"/>
      <c r="S4" s="1"/>
      <c r="T4" s="1"/>
      <c r="U4" s="1"/>
      <c r="V4" s="1"/>
      <c r="W4" s="1"/>
      <c r="X4" s="1"/>
      <c r="Y4" s="1"/>
      <c r="Z4" s="1"/>
    </row>
    <row r="5">
      <c r="A5" s="6" t="s">
        <v>2</v>
      </c>
      <c r="F5" s="1"/>
      <c r="G5" s="1"/>
      <c r="H5" s="1"/>
      <c r="I5" s="1"/>
      <c r="J5" s="1"/>
      <c r="K5" s="1"/>
      <c r="L5" s="1"/>
      <c r="M5" s="1"/>
      <c r="N5" s="1"/>
      <c r="O5" s="1"/>
      <c r="P5" s="1"/>
      <c r="Q5" s="1"/>
      <c r="R5" s="1"/>
      <c r="S5" s="1"/>
      <c r="T5" s="1"/>
      <c r="U5" s="1"/>
      <c r="V5" s="1"/>
      <c r="W5" s="1"/>
      <c r="X5" s="1"/>
      <c r="Y5" s="1"/>
      <c r="Z5" s="1"/>
    </row>
    <row r="6" ht="6.75" customHeight="1">
      <c r="A6" s="7"/>
      <c r="B6" s="8"/>
      <c r="C6" s="8"/>
      <c r="D6" s="8"/>
      <c r="E6" s="8"/>
      <c r="F6" s="1"/>
      <c r="G6" s="1"/>
      <c r="H6" s="1"/>
      <c r="I6" s="1"/>
      <c r="J6" s="1"/>
      <c r="K6" s="1"/>
      <c r="L6" s="1"/>
      <c r="M6" s="1"/>
      <c r="N6" s="1"/>
      <c r="O6" s="1"/>
      <c r="P6" s="1"/>
      <c r="Q6" s="1"/>
      <c r="R6" s="1"/>
      <c r="S6" s="1"/>
      <c r="T6" s="1"/>
      <c r="U6" s="1"/>
      <c r="V6" s="1"/>
      <c r="W6" s="1"/>
      <c r="X6" s="1"/>
      <c r="Y6" s="1"/>
      <c r="Z6" s="1"/>
    </row>
    <row r="7">
      <c r="A7" s="9" t="s">
        <v>3</v>
      </c>
      <c r="B7" s="10" t="s">
        <v>4</v>
      </c>
      <c r="C7" s="11" t="s">
        <v>5</v>
      </c>
      <c r="D7" s="12" t="s">
        <v>3</v>
      </c>
      <c r="E7" s="10" t="s">
        <v>6</v>
      </c>
      <c r="F7" s="11" t="s">
        <v>5</v>
      </c>
      <c r="G7" s="1"/>
      <c r="H7" s="1"/>
      <c r="I7" s="1"/>
      <c r="J7" s="1"/>
      <c r="K7" s="1"/>
      <c r="L7" s="1"/>
      <c r="M7" s="1"/>
      <c r="N7" s="1"/>
      <c r="O7" s="1"/>
      <c r="P7" s="1"/>
      <c r="Q7" s="1"/>
      <c r="R7" s="1"/>
      <c r="S7" s="1"/>
      <c r="T7" s="1"/>
      <c r="U7" s="1"/>
      <c r="V7" s="1"/>
      <c r="W7" s="1"/>
      <c r="X7" s="1"/>
      <c r="Y7" s="1"/>
      <c r="Z7" s="1"/>
    </row>
    <row r="8" ht="15.75" customHeight="1">
      <c r="A8" s="13" t="s">
        <v>7</v>
      </c>
      <c r="B8" s="14"/>
      <c r="C8" s="15"/>
      <c r="D8" s="16" t="s">
        <v>7</v>
      </c>
      <c r="E8" s="14"/>
      <c r="F8" s="15"/>
      <c r="G8" s="1"/>
      <c r="H8" s="1"/>
      <c r="I8" s="1"/>
      <c r="J8" s="1"/>
      <c r="K8" s="1"/>
      <c r="L8" s="1"/>
      <c r="M8" s="1"/>
      <c r="N8" s="1"/>
      <c r="O8" s="1"/>
      <c r="P8" s="1"/>
      <c r="Q8" s="1"/>
      <c r="R8" s="1"/>
      <c r="S8" s="1"/>
      <c r="T8" s="1"/>
      <c r="U8" s="1"/>
      <c r="V8" s="1"/>
      <c r="W8" s="1"/>
      <c r="X8" s="1"/>
      <c r="Y8" s="1"/>
      <c r="Z8" s="1"/>
    </row>
    <row r="9">
      <c r="A9" s="17">
        <v>60.0</v>
      </c>
      <c r="B9" s="18" t="s">
        <v>8</v>
      </c>
      <c r="C9" s="19">
        <v>12976.379999999997</v>
      </c>
      <c r="D9" s="20">
        <v>70.0</v>
      </c>
      <c r="E9" s="21" t="s">
        <v>9</v>
      </c>
      <c r="F9" s="22">
        <v>63173.100000000006</v>
      </c>
      <c r="G9" s="1"/>
      <c r="H9" s="1"/>
      <c r="I9" s="1"/>
      <c r="J9" s="1"/>
      <c r="K9" s="1"/>
      <c r="L9" s="1"/>
      <c r="M9" s="1"/>
      <c r="N9" s="1"/>
      <c r="O9" s="1"/>
      <c r="P9" s="1"/>
      <c r="Q9" s="1"/>
      <c r="R9" s="1"/>
      <c r="S9" s="1"/>
      <c r="T9" s="1"/>
      <c r="U9" s="1"/>
      <c r="V9" s="1"/>
      <c r="W9" s="1"/>
      <c r="X9" s="1"/>
      <c r="Y9" s="1"/>
      <c r="Z9" s="1"/>
    </row>
    <row r="10">
      <c r="A10" s="23">
        <v>6040000.0</v>
      </c>
      <c r="B10" s="24" t="s">
        <v>10</v>
      </c>
      <c r="C10" s="25">
        <v>0.0</v>
      </c>
      <c r="D10" s="23">
        <v>7060000.0</v>
      </c>
      <c r="E10" s="24" t="s">
        <v>11</v>
      </c>
      <c r="F10" s="26">
        <v>17576.0</v>
      </c>
      <c r="G10" s="1"/>
      <c r="H10" s="1"/>
      <c r="I10" s="1"/>
      <c r="J10" s="1"/>
      <c r="K10" s="1"/>
      <c r="L10" s="1"/>
      <c r="M10" s="1"/>
      <c r="N10" s="1"/>
      <c r="O10" s="1"/>
      <c r="P10" s="1"/>
      <c r="Q10" s="1"/>
      <c r="R10" s="1"/>
      <c r="S10" s="1"/>
      <c r="T10" s="1"/>
      <c r="U10" s="1"/>
      <c r="V10" s="1"/>
      <c r="W10" s="1"/>
      <c r="X10" s="1"/>
      <c r="Y10" s="1"/>
      <c r="Z10" s="1"/>
    </row>
    <row r="11">
      <c r="A11" s="27">
        <v>6040009.0</v>
      </c>
      <c r="B11" s="28" t="s">
        <v>12</v>
      </c>
      <c r="C11" s="25">
        <v>3060.0</v>
      </c>
      <c r="D11" s="27">
        <v>7060009.0</v>
      </c>
      <c r="E11" s="28" t="s">
        <v>13</v>
      </c>
      <c r="F11" s="29">
        <v>15500.82</v>
      </c>
      <c r="G11" s="1"/>
      <c r="H11" s="1"/>
      <c r="I11" s="1"/>
      <c r="J11" s="1"/>
      <c r="K11" s="1"/>
      <c r="L11" s="1"/>
      <c r="M11" s="1"/>
      <c r="N11" s="1"/>
      <c r="O11" s="1"/>
      <c r="P11" s="1"/>
      <c r="Q11" s="1"/>
      <c r="R11" s="1"/>
      <c r="S11" s="1"/>
      <c r="T11" s="1"/>
      <c r="U11" s="1"/>
      <c r="V11" s="1"/>
      <c r="W11" s="1"/>
      <c r="X11" s="1"/>
      <c r="Y11" s="1"/>
      <c r="Z11" s="1"/>
    </row>
    <row r="12">
      <c r="A12" s="27">
        <v>6061000.0</v>
      </c>
      <c r="B12" s="28" t="s">
        <v>14</v>
      </c>
      <c r="C12" s="25">
        <v>0.0</v>
      </c>
      <c r="D12" s="27">
        <v>7061000.0</v>
      </c>
      <c r="E12" s="28" t="s">
        <v>15</v>
      </c>
      <c r="F12" s="29">
        <v>25199.730000000007</v>
      </c>
      <c r="G12" s="1"/>
      <c r="H12" s="1"/>
      <c r="I12" s="1"/>
      <c r="J12" s="1"/>
      <c r="K12" s="1"/>
      <c r="L12" s="1"/>
      <c r="M12" s="1"/>
      <c r="N12" s="1"/>
      <c r="O12" s="1"/>
      <c r="P12" s="1"/>
      <c r="Q12" s="1"/>
      <c r="R12" s="1"/>
      <c r="S12" s="1"/>
      <c r="T12" s="1"/>
      <c r="U12" s="1"/>
      <c r="V12" s="1"/>
      <c r="W12" s="1"/>
      <c r="X12" s="1"/>
      <c r="Y12" s="1"/>
      <c r="Z12" s="1"/>
    </row>
    <row r="13">
      <c r="A13" s="27">
        <v>6062000.0</v>
      </c>
      <c r="B13" s="28" t="s">
        <v>16</v>
      </c>
      <c r="C13" s="25">
        <v>8153.399999999997</v>
      </c>
      <c r="D13" s="27">
        <v>7070000.0</v>
      </c>
      <c r="E13" s="28" t="s">
        <v>17</v>
      </c>
      <c r="F13" s="29">
        <v>0.0</v>
      </c>
      <c r="G13" s="1"/>
      <c r="H13" s="1"/>
      <c r="I13" s="1"/>
      <c r="J13" s="1"/>
      <c r="K13" s="1"/>
      <c r="L13" s="1"/>
      <c r="M13" s="1"/>
      <c r="N13" s="1"/>
      <c r="O13" s="1"/>
      <c r="P13" s="1"/>
      <c r="Q13" s="1"/>
      <c r="R13" s="1"/>
      <c r="S13" s="1"/>
      <c r="T13" s="1"/>
      <c r="U13" s="1"/>
      <c r="V13" s="1"/>
      <c r="W13" s="1"/>
      <c r="X13" s="1"/>
      <c r="Y13" s="1"/>
      <c r="Z13" s="1"/>
    </row>
    <row r="14">
      <c r="A14" s="27">
        <v>6063000.0</v>
      </c>
      <c r="B14" s="28" t="s">
        <v>18</v>
      </c>
      <c r="C14" s="25">
        <v>261.97999999999996</v>
      </c>
      <c r="D14" s="27">
        <v>7070009.0</v>
      </c>
      <c r="E14" s="30" t="s">
        <v>19</v>
      </c>
      <c r="F14" s="29">
        <v>0.0</v>
      </c>
      <c r="G14" s="1"/>
      <c r="H14" s="1"/>
      <c r="I14" s="1"/>
      <c r="J14" s="1"/>
      <c r="K14" s="1"/>
      <c r="L14" s="1"/>
      <c r="M14" s="1"/>
      <c r="N14" s="1"/>
      <c r="O14" s="1"/>
      <c r="P14" s="1"/>
      <c r="Q14" s="1"/>
      <c r="R14" s="1"/>
      <c r="S14" s="1"/>
      <c r="T14" s="1"/>
      <c r="U14" s="1"/>
      <c r="V14" s="1"/>
      <c r="W14" s="1"/>
      <c r="X14" s="1"/>
      <c r="Y14" s="1"/>
      <c r="Z14" s="1"/>
    </row>
    <row r="15">
      <c r="A15" s="27">
        <v>6064000.0</v>
      </c>
      <c r="B15" s="28" t="s">
        <v>20</v>
      </c>
      <c r="C15" s="25">
        <v>0.0</v>
      </c>
      <c r="D15" s="27">
        <v>7083000.0</v>
      </c>
      <c r="E15" s="28" t="s">
        <v>21</v>
      </c>
      <c r="F15" s="29">
        <v>0.0</v>
      </c>
      <c r="G15" s="1"/>
      <c r="H15" s="1"/>
      <c r="I15" s="1"/>
      <c r="J15" s="1"/>
      <c r="K15" s="1"/>
      <c r="L15" s="1"/>
      <c r="M15" s="1"/>
      <c r="N15" s="1"/>
      <c r="O15" s="1"/>
      <c r="P15" s="1"/>
      <c r="Q15" s="1"/>
      <c r="R15" s="1"/>
      <c r="S15" s="1"/>
      <c r="T15" s="1"/>
      <c r="U15" s="1"/>
      <c r="V15" s="1"/>
      <c r="W15" s="1"/>
      <c r="X15" s="1"/>
      <c r="Y15" s="1"/>
      <c r="Z15" s="1"/>
    </row>
    <row r="16">
      <c r="A16" s="27">
        <v>6065000.0</v>
      </c>
      <c r="B16" s="28" t="s">
        <v>22</v>
      </c>
      <c r="C16" s="25">
        <v>504.06</v>
      </c>
      <c r="D16" s="27">
        <v>7083009.0</v>
      </c>
      <c r="E16" s="28" t="s">
        <v>23</v>
      </c>
      <c r="F16" s="29">
        <v>0.0</v>
      </c>
      <c r="G16" s="1"/>
      <c r="H16" s="1"/>
      <c r="I16" s="1"/>
      <c r="J16" s="1"/>
      <c r="K16" s="1"/>
      <c r="L16" s="1"/>
      <c r="M16" s="1"/>
      <c r="N16" s="1"/>
      <c r="O16" s="1"/>
      <c r="P16" s="1"/>
      <c r="Q16" s="1"/>
      <c r="R16" s="1"/>
      <c r="S16" s="1"/>
      <c r="T16" s="1"/>
      <c r="U16" s="1"/>
      <c r="V16" s="1"/>
      <c r="W16" s="1"/>
      <c r="X16" s="1"/>
      <c r="Y16" s="1"/>
      <c r="Z16" s="1"/>
    </row>
    <row r="17">
      <c r="A17" s="27">
        <v>6066000.0</v>
      </c>
      <c r="B17" s="28" t="s">
        <v>24</v>
      </c>
      <c r="C17" s="25">
        <v>82.37</v>
      </c>
      <c r="D17" s="27">
        <v>7080000.0</v>
      </c>
      <c r="E17" s="28" t="s">
        <v>25</v>
      </c>
      <c r="F17" s="29">
        <v>123.0</v>
      </c>
      <c r="G17" s="1"/>
      <c r="H17" s="1"/>
      <c r="I17" s="1"/>
      <c r="J17" s="1"/>
      <c r="K17" s="1"/>
      <c r="L17" s="1"/>
      <c r="M17" s="1"/>
      <c r="N17" s="1"/>
      <c r="O17" s="1"/>
      <c r="P17" s="1"/>
      <c r="Q17" s="1"/>
      <c r="R17" s="1"/>
      <c r="S17" s="1"/>
      <c r="T17" s="1"/>
      <c r="U17" s="1"/>
      <c r="V17" s="1"/>
      <c r="W17" s="1"/>
      <c r="X17" s="1"/>
      <c r="Y17" s="1"/>
      <c r="Z17" s="1"/>
    </row>
    <row r="18">
      <c r="A18" s="27">
        <v>6068000.0</v>
      </c>
      <c r="B18" s="28" t="s">
        <v>26</v>
      </c>
      <c r="C18" s="25">
        <v>914.57</v>
      </c>
      <c r="D18" s="27">
        <v>7080009.0</v>
      </c>
      <c r="E18" s="28" t="s">
        <v>27</v>
      </c>
      <c r="F18" s="29">
        <v>4773.550000000001</v>
      </c>
      <c r="G18" s="1"/>
      <c r="H18" s="1"/>
      <c r="I18" s="1"/>
      <c r="J18" s="1"/>
      <c r="K18" s="1"/>
      <c r="L18" s="1"/>
      <c r="M18" s="1"/>
      <c r="N18" s="1"/>
      <c r="O18" s="1"/>
      <c r="P18" s="1"/>
      <c r="Q18" s="1"/>
      <c r="R18" s="1"/>
      <c r="S18" s="1"/>
      <c r="T18" s="1"/>
      <c r="U18" s="1"/>
      <c r="V18" s="1"/>
      <c r="W18" s="1"/>
      <c r="X18" s="1"/>
      <c r="Y18" s="1"/>
      <c r="Z18" s="1"/>
    </row>
    <row r="19">
      <c r="A19" s="27">
        <v>6070000.0</v>
      </c>
      <c r="B19" s="28" t="s">
        <v>28</v>
      </c>
      <c r="C19" s="25">
        <v>0.0</v>
      </c>
      <c r="D19" s="27"/>
      <c r="E19" s="28"/>
      <c r="F19" s="29"/>
      <c r="G19" s="1"/>
      <c r="H19" s="1"/>
      <c r="I19" s="1"/>
      <c r="J19" s="1"/>
      <c r="K19" s="1"/>
      <c r="L19" s="1"/>
      <c r="M19" s="1"/>
      <c r="N19" s="1"/>
      <c r="O19" s="1"/>
      <c r="P19" s="1"/>
      <c r="Q19" s="1"/>
      <c r="R19" s="1"/>
      <c r="S19" s="1"/>
      <c r="T19" s="1"/>
      <c r="U19" s="1"/>
      <c r="V19" s="1"/>
      <c r="W19" s="1"/>
      <c r="X19" s="1"/>
      <c r="Y19" s="1"/>
      <c r="Z19" s="1"/>
    </row>
    <row r="20">
      <c r="A20" s="31">
        <v>6070009.0</v>
      </c>
      <c r="B20" s="32" t="s">
        <v>29</v>
      </c>
      <c r="C20" s="25">
        <v>0.0</v>
      </c>
      <c r="D20" s="27"/>
      <c r="E20" s="28"/>
      <c r="F20" s="33"/>
      <c r="G20" s="1"/>
      <c r="H20" s="1"/>
      <c r="I20" s="1"/>
      <c r="J20" s="1"/>
      <c r="K20" s="1"/>
      <c r="L20" s="1"/>
      <c r="M20" s="1"/>
      <c r="N20" s="1"/>
      <c r="O20" s="1"/>
      <c r="P20" s="1"/>
      <c r="Q20" s="1"/>
      <c r="R20" s="1"/>
      <c r="S20" s="1"/>
      <c r="T20" s="1"/>
      <c r="U20" s="1"/>
      <c r="V20" s="1"/>
      <c r="W20" s="1"/>
      <c r="X20" s="1"/>
      <c r="Y20" s="1"/>
      <c r="Z20" s="1"/>
    </row>
    <row r="21" ht="15.75" customHeight="1">
      <c r="A21" s="17">
        <v>61.0</v>
      </c>
      <c r="B21" s="18" t="s">
        <v>30</v>
      </c>
      <c r="C21" s="19">
        <f>SUM(C22:C31)</f>
        <v>17312.51</v>
      </c>
      <c r="D21" s="34">
        <v>74.0</v>
      </c>
      <c r="E21" s="18" t="s">
        <v>31</v>
      </c>
      <c r="F21" s="22">
        <v>10687.0</v>
      </c>
      <c r="G21" s="1"/>
      <c r="H21" s="1"/>
      <c r="I21" s="1"/>
      <c r="J21" s="1"/>
      <c r="K21" s="1"/>
      <c r="L21" s="1"/>
      <c r="M21" s="1"/>
      <c r="N21" s="1"/>
      <c r="O21" s="1"/>
      <c r="P21" s="1"/>
      <c r="Q21" s="1"/>
      <c r="R21" s="1"/>
      <c r="S21" s="1"/>
      <c r="T21" s="1"/>
      <c r="U21" s="1"/>
      <c r="V21" s="1"/>
      <c r="W21" s="1"/>
      <c r="X21" s="1"/>
      <c r="Y21" s="1"/>
      <c r="Z21" s="1"/>
    </row>
    <row r="22" ht="15.75" customHeight="1">
      <c r="A22" s="23">
        <v>6132000.0</v>
      </c>
      <c r="B22" s="24" t="s">
        <v>32</v>
      </c>
      <c r="C22" s="25">
        <v>3735.0</v>
      </c>
      <c r="D22" s="35">
        <v>7410000.0</v>
      </c>
      <c r="E22" s="36" t="s">
        <v>33</v>
      </c>
      <c r="F22" s="37">
        <v>6600.0</v>
      </c>
      <c r="G22" s="1"/>
      <c r="H22" s="1"/>
      <c r="I22" s="1"/>
      <c r="J22" s="1"/>
      <c r="K22" s="1"/>
      <c r="L22" s="1"/>
      <c r="M22" s="1"/>
      <c r="N22" s="1"/>
      <c r="O22" s="1"/>
      <c r="P22" s="1"/>
      <c r="Q22" s="1"/>
      <c r="R22" s="1"/>
      <c r="S22" s="1"/>
      <c r="T22" s="1"/>
      <c r="U22" s="1"/>
      <c r="V22" s="1"/>
      <c r="W22" s="1"/>
      <c r="X22" s="1"/>
      <c r="Y22" s="1"/>
      <c r="Z22" s="1"/>
    </row>
    <row r="23" ht="15.75" customHeight="1">
      <c r="A23" s="27">
        <v>6132009.0</v>
      </c>
      <c r="B23" s="28" t="s">
        <v>34</v>
      </c>
      <c r="C23" s="25">
        <v>9800.0</v>
      </c>
      <c r="D23" s="38">
        <v>7411000.0</v>
      </c>
      <c r="E23" s="39" t="s">
        <v>35</v>
      </c>
      <c r="F23" s="40">
        <v>0.0</v>
      </c>
      <c r="G23" s="1"/>
      <c r="H23" s="1"/>
      <c r="I23" s="1"/>
      <c r="J23" s="1"/>
      <c r="K23" s="1"/>
      <c r="L23" s="1"/>
      <c r="M23" s="1"/>
      <c r="N23" s="1"/>
      <c r="O23" s="1"/>
      <c r="P23" s="1"/>
      <c r="Q23" s="1"/>
      <c r="R23" s="1"/>
      <c r="S23" s="1"/>
      <c r="T23" s="1"/>
      <c r="U23" s="1"/>
      <c r="V23" s="1"/>
      <c r="W23" s="1"/>
      <c r="X23" s="1"/>
      <c r="Y23" s="1"/>
      <c r="Z23" s="1"/>
    </row>
    <row r="24" ht="15.75" customHeight="1">
      <c r="A24" s="27">
        <v>6135000.0</v>
      </c>
      <c r="B24" s="28" t="s">
        <v>36</v>
      </c>
      <c r="C24" s="25">
        <v>450.0</v>
      </c>
      <c r="D24" s="38">
        <v>7412000.0</v>
      </c>
      <c r="E24" s="39" t="s">
        <v>37</v>
      </c>
      <c r="F24" s="40">
        <v>0.0</v>
      </c>
      <c r="G24" s="1"/>
      <c r="H24" s="1"/>
      <c r="I24" s="1"/>
      <c r="J24" s="1"/>
      <c r="K24" s="1"/>
      <c r="L24" s="1"/>
      <c r="M24" s="1"/>
      <c r="N24" s="1"/>
      <c r="O24" s="1"/>
      <c r="P24" s="1"/>
      <c r="Q24" s="1"/>
      <c r="R24" s="1"/>
      <c r="S24" s="1"/>
      <c r="T24" s="1"/>
      <c r="U24" s="1"/>
      <c r="V24" s="1"/>
      <c r="W24" s="1"/>
      <c r="X24" s="1"/>
      <c r="Y24" s="1"/>
      <c r="Z24" s="1"/>
    </row>
    <row r="25" ht="15.75" customHeight="1">
      <c r="A25" s="27">
        <v>6135009.0</v>
      </c>
      <c r="B25" s="28" t="s">
        <v>38</v>
      </c>
      <c r="C25" s="25">
        <v>0.0</v>
      </c>
      <c r="D25" s="38">
        <v>7413000.0</v>
      </c>
      <c r="E25" s="39" t="s">
        <v>39</v>
      </c>
      <c r="F25" s="40">
        <v>3555.0</v>
      </c>
      <c r="G25" s="1"/>
      <c r="H25" s="1"/>
      <c r="I25" s="1"/>
      <c r="J25" s="1"/>
      <c r="K25" s="1"/>
      <c r="L25" s="1"/>
      <c r="M25" s="1"/>
      <c r="N25" s="1"/>
      <c r="O25" s="1"/>
      <c r="P25" s="1"/>
      <c r="Q25" s="1"/>
      <c r="R25" s="1"/>
      <c r="S25" s="1"/>
      <c r="T25" s="1"/>
      <c r="U25" s="1"/>
      <c r="V25" s="1"/>
      <c r="W25" s="1"/>
      <c r="X25" s="1"/>
      <c r="Y25" s="1"/>
      <c r="Z25" s="1"/>
    </row>
    <row r="26" ht="15.75" customHeight="1">
      <c r="A26" s="27">
        <v>6140000.0</v>
      </c>
      <c r="B26" s="28" t="s">
        <v>40</v>
      </c>
      <c r="C26" s="25">
        <f>1726/2</f>
        <v>863</v>
      </c>
      <c r="D26" s="38">
        <v>7414000.0</v>
      </c>
      <c r="E26" s="39" t="s">
        <v>41</v>
      </c>
      <c r="F26" s="40">
        <v>0.0</v>
      </c>
      <c r="G26" s="1"/>
      <c r="H26" s="1"/>
      <c r="I26" s="1"/>
      <c r="J26" s="1"/>
      <c r="K26" s="1"/>
      <c r="L26" s="1"/>
      <c r="M26" s="1"/>
      <c r="N26" s="1"/>
      <c r="O26" s="1"/>
      <c r="P26" s="1"/>
      <c r="Q26" s="1"/>
      <c r="R26" s="1"/>
      <c r="S26" s="1"/>
      <c r="T26" s="1"/>
      <c r="U26" s="1"/>
      <c r="V26" s="1"/>
      <c r="W26" s="1"/>
      <c r="X26" s="1"/>
      <c r="Y26" s="1"/>
      <c r="Z26" s="1"/>
    </row>
    <row r="27" ht="15.75" customHeight="1">
      <c r="A27" s="27">
        <v>6150000.0</v>
      </c>
      <c r="B27" s="28" t="s">
        <v>42</v>
      </c>
      <c r="C27" s="25">
        <v>859.76</v>
      </c>
      <c r="D27" s="38">
        <v>7414009.0</v>
      </c>
      <c r="E27" s="39" t="s">
        <v>43</v>
      </c>
      <c r="F27" s="40">
        <v>532.0</v>
      </c>
      <c r="G27" s="1"/>
      <c r="H27" s="1"/>
      <c r="I27" s="1"/>
      <c r="J27" s="1"/>
      <c r="K27" s="1"/>
      <c r="L27" s="1"/>
      <c r="M27" s="1"/>
      <c r="N27" s="1"/>
      <c r="O27" s="1"/>
      <c r="P27" s="1"/>
      <c r="Q27" s="1"/>
      <c r="R27" s="1"/>
      <c r="S27" s="1"/>
      <c r="T27" s="1"/>
      <c r="U27" s="1"/>
      <c r="V27" s="1"/>
      <c r="W27" s="1"/>
      <c r="X27" s="1"/>
      <c r="Y27" s="1"/>
      <c r="Z27" s="1"/>
    </row>
    <row r="28" ht="15.75" customHeight="1">
      <c r="A28" s="27">
        <v>6160000.0</v>
      </c>
      <c r="B28" s="28" t="s">
        <v>44</v>
      </c>
      <c r="C28" s="25">
        <v>1604.75</v>
      </c>
      <c r="D28" s="38">
        <v>7415000.0</v>
      </c>
      <c r="E28" s="39" t="s">
        <v>45</v>
      </c>
      <c r="F28" s="40">
        <v>0.0</v>
      </c>
      <c r="G28" s="1"/>
      <c r="H28" s="1"/>
      <c r="I28" s="1"/>
      <c r="J28" s="1"/>
      <c r="K28" s="1"/>
      <c r="L28" s="1"/>
      <c r="M28" s="1"/>
      <c r="N28" s="1"/>
      <c r="O28" s="1"/>
      <c r="P28" s="1"/>
      <c r="Q28" s="1"/>
      <c r="R28" s="1"/>
      <c r="S28" s="1"/>
      <c r="T28" s="1"/>
      <c r="U28" s="1"/>
      <c r="V28" s="1"/>
      <c r="W28" s="1"/>
      <c r="X28" s="1"/>
      <c r="Y28" s="1"/>
      <c r="Z28" s="1"/>
    </row>
    <row r="29" ht="15.75" customHeight="1">
      <c r="A29" s="27">
        <v>6180000.0</v>
      </c>
      <c r="B29" s="28" t="s">
        <v>46</v>
      </c>
      <c r="C29" s="25">
        <v>0.0</v>
      </c>
      <c r="D29" s="38">
        <v>7416000.0</v>
      </c>
      <c r="E29" s="39" t="s">
        <v>47</v>
      </c>
      <c r="F29" s="40">
        <v>0.0</v>
      </c>
      <c r="G29" s="1"/>
      <c r="H29" s="1"/>
      <c r="I29" s="1"/>
      <c r="J29" s="1"/>
      <c r="K29" s="1"/>
      <c r="L29" s="1"/>
      <c r="M29" s="1"/>
      <c r="N29" s="1"/>
      <c r="O29" s="1"/>
      <c r="P29" s="1"/>
      <c r="Q29" s="1"/>
      <c r="R29" s="1"/>
      <c r="S29" s="1"/>
      <c r="T29" s="1"/>
      <c r="U29" s="1"/>
      <c r="V29" s="1"/>
      <c r="W29" s="1"/>
      <c r="X29" s="1"/>
      <c r="Y29" s="1"/>
      <c r="Z29" s="1"/>
    </row>
    <row r="30" ht="15.75" customHeight="1">
      <c r="A30" s="27">
        <v>6180009.0</v>
      </c>
      <c r="B30" s="28" t="s">
        <v>48</v>
      </c>
      <c r="C30" s="25">
        <v>0.0</v>
      </c>
      <c r="D30" s="38">
        <v>7480000.0</v>
      </c>
      <c r="E30" s="41" t="s">
        <v>49</v>
      </c>
      <c r="F30" s="40">
        <v>0.0</v>
      </c>
      <c r="G30" s="1"/>
      <c r="H30" s="1"/>
      <c r="I30" s="1"/>
      <c r="J30" s="1"/>
      <c r="K30" s="1"/>
      <c r="L30" s="1"/>
      <c r="M30" s="1"/>
      <c r="N30" s="1"/>
      <c r="O30" s="1"/>
      <c r="P30" s="1"/>
      <c r="Q30" s="1"/>
      <c r="R30" s="1"/>
      <c r="S30" s="1"/>
      <c r="T30" s="1"/>
      <c r="U30" s="1"/>
      <c r="V30" s="1"/>
      <c r="W30" s="1"/>
      <c r="X30" s="1"/>
      <c r="Y30" s="1"/>
      <c r="Z30" s="1"/>
    </row>
    <row r="31" ht="15.75" customHeight="1">
      <c r="A31" s="31">
        <v>6183000.0</v>
      </c>
      <c r="B31" s="32" t="s">
        <v>50</v>
      </c>
      <c r="C31" s="25">
        <v>0.0</v>
      </c>
      <c r="D31" s="38"/>
      <c r="E31" s="41"/>
      <c r="F31" s="40"/>
      <c r="G31" s="1"/>
      <c r="H31" s="1"/>
      <c r="I31" s="1"/>
      <c r="J31" s="1"/>
      <c r="K31" s="1"/>
      <c r="L31" s="1"/>
      <c r="M31" s="1"/>
      <c r="N31" s="1"/>
      <c r="O31" s="1"/>
      <c r="P31" s="1"/>
      <c r="Q31" s="1"/>
      <c r="R31" s="1"/>
      <c r="S31" s="1"/>
      <c r="T31" s="1"/>
      <c r="U31" s="1"/>
      <c r="V31" s="1"/>
      <c r="W31" s="1"/>
      <c r="X31" s="1"/>
      <c r="Y31" s="1"/>
      <c r="Z31" s="1"/>
    </row>
    <row r="32" ht="15.75" customHeight="1">
      <c r="A32" s="17">
        <v>62.0</v>
      </c>
      <c r="B32" s="18" t="s">
        <v>51</v>
      </c>
      <c r="C32" s="19">
        <v>9766.05</v>
      </c>
      <c r="D32" s="38"/>
      <c r="E32" s="41"/>
      <c r="F32" s="40"/>
      <c r="G32" s="1"/>
      <c r="H32" s="1"/>
      <c r="I32" s="1"/>
      <c r="J32" s="1"/>
      <c r="K32" s="1"/>
      <c r="L32" s="1"/>
      <c r="M32" s="1"/>
      <c r="N32" s="1"/>
      <c r="O32" s="1"/>
      <c r="P32" s="1"/>
      <c r="Q32" s="1"/>
      <c r="R32" s="1"/>
      <c r="S32" s="1"/>
      <c r="T32" s="1"/>
      <c r="U32" s="1"/>
      <c r="V32" s="1"/>
      <c r="W32" s="1"/>
      <c r="X32" s="1"/>
      <c r="Y32" s="1"/>
      <c r="Z32" s="1"/>
    </row>
    <row r="33" ht="15.75" customHeight="1">
      <c r="A33" s="23">
        <v>6226000.0</v>
      </c>
      <c r="B33" s="24" t="s">
        <v>52</v>
      </c>
      <c r="C33" s="25">
        <v>0.0</v>
      </c>
      <c r="D33" s="38"/>
      <c r="E33" s="39"/>
      <c r="F33" s="40"/>
      <c r="G33" s="1"/>
      <c r="H33" s="1"/>
      <c r="I33" s="1"/>
      <c r="J33" s="1"/>
      <c r="K33" s="1"/>
      <c r="L33" s="1"/>
      <c r="M33" s="1"/>
      <c r="N33" s="1"/>
      <c r="O33" s="1"/>
      <c r="P33" s="1"/>
      <c r="Q33" s="1"/>
      <c r="R33" s="1"/>
      <c r="S33" s="1"/>
      <c r="T33" s="1"/>
      <c r="U33" s="1"/>
      <c r="V33" s="1"/>
      <c r="W33" s="1"/>
      <c r="X33" s="1"/>
      <c r="Y33" s="1"/>
      <c r="Z33" s="1"/>
    </row>
    <row r="34" ht="15.75" customHeight="1">
      <c r="A34" s="27">
        <v>6230000.0</v>
      </c>
      <c r="B34" s="28" t="s">
        <v>53</v>
      </c>
      <c r="C34" s="25">
        <v>0.0</v>
      </c>
      <c r="D34" s="38"/>
      <c r="E34" s="41"/>
      <c r="F34" s="40"/>
      <c r="G34" s="1"/>
      <c r="H34" s="1"/>
      <c r="I34" s="1"/>
      <c r="J34" s="1"/>
      <c r="K34" s="1"/>
      <c r="L34" s="1"/>
      <c r="M34" s="1"/>
      <c r="N34" s="1"/>
      <c r="O34" s="1"/>
      <c r="P34" s="1"/>
      <c r="Q34" s="1"/>
      <c r="R34" s="1"/>
      <c r="S34" s="1"/>
      <c r="T34" s="1"/>
      <c r="U34" s="1"/>
      <c r="V34" s="1"/>
      <c r="W34" s="1"/>
      <c r="X34" s="1"/>
      <c r="Y34" s="1"/>
      <c r="Z34" s="1"/>
    </row>
    <row r="35" ht="15.75" customHeight="1">
      <c r="A35" s="27">
        <v>6230009.0</v>
      </c>
      <c r="B35" s="28" t="s">
        <v>54</v>
      </c>
      <c r="C35" s="25">
        <v>0.0</v>
      </c>
      <c r="D35" s="38"/>
      <c r="E35" s="41"/>
      <c r="F35" s="40"/>
      <c r="G35" s="1"/>
      <c r="H35" s="1"/>
      <c r="I35" s="1"/>
      <c r="J35" s="1"/>
      <c r="K35" s="1"/>
      <c r="L35" s="1"/>
      <c r="M35" s="1"/>
      <c r="N35" s="1"/>
      <c r="O35" s="1"/>
      <c r="P35" s="1"/>
      <c r="Q35" s="1"/>
      <c r="R35" s="1"/>
      <c r="S35" s="1"/>
      <c r="T35" s="1"/>
      <c r="U35" s="1"/>
      <c r="V35" s="1"/>
      <c r="W35" s="1"/>
      <c r="X35" s="1"/>
      <c r="Y35" s="1"/>
      <c r="Z35" s="1"/>
    </row>
    <row r="36" ht="15.75" customHeight="1">
      <c r="A36" s="27">
        <v>6240000.0</v>
      </c>
      <c r="B36" s="28" t="s">
        <v>55</v>
      </c>
      <c r="C36" s="25">
        <v>8272.7</v>
      </c>
      <c r="D36" s="38"/>
      <c r="E36" s="39"/>
      <c r="F36" s="40"/>
      <c r="G36" s="1"/>
      <c r="H36" s="1"/>
      <c r="I36" s="1"/>
      <c r="J36" s="1"/>
      <c r="K36" s="1"/>
      <c r="L36" s="1"/>
      <c r="M36" s="1"/>
      <c r="N36" s="1"/>
      <c r="O36" s="1"/>
      <c r="P36" s="1"/>
      <c r="Q36" s="1"/>
      <c r="R36" s="1"/>
      <c r="S36" s="1"/>
      <c r="T36" s="1"/>
      <c r="U36" s="1"/>
      <c r="V36" s="1"/>
      <c r="W36" s="1"/>
      <c r="X36" s="1"/>
      <c r="Y36" s="1"/>
      <c r="Z36" s="1"/>
    </row>
    <row r="37" ht="15.75" customHeight="1">
      <c r="A37" s="27">
        <v>6250000.0</v>
      </c>
      <c r="B37" s="28" t="s">
        <v>56</v>
      </c>
      <c r="C37" s="25">
        <v>1334.3000000000002</v>
      </c>
      <c r="D37" s="38"/>
      <c r="E37" s="41"/>
      <c r="F37" s="40"/>
      <c r="G37" s="1"/>
      <c r="H37" s="1"/>
      <c r="I37" s="1"/>
      <c r="J37" s="1"/>
      <c r="K37" s="1"/>
      <c r="L37" s="1"/>
      <c r="M37" s="1"/>
      <c r="N37" s="1"/>
      <c r="O37" s="1"/>
      <c r="P37" s="1"/>
      <c r="Q37" s="1"/>
      <c r="R37" s="1"/>
      <c r="S37" s="1"/>
      <c r="T37" s="1"/>
      <c r="U37" s="1"/>
      <c r="V37" s="1"/>
      <c r="W37" s="1"/>
      <c r="X37" s="1"/>
      <c r="Y37" s="1"/>
      <c r="Z37" s="1"/>
    </row>
    <row r="38" ht="15.75" customHeight="1">
      <c r="A38" s="27">
        <v>6260000.0</v>
      </c>
      <c r="B38" s="28" t="s">
        <v>57</v>
      </c>
      <c r="C38" s="25">
        <v>9.549999999999999</v>
      </c>
      <c r="D38" s="38"/>
      <c r="E38" s="39"/>
      <c r="F38" s="40"/>
      <c r="G38" s="1"/>
      <c r="H38" s="1"/>
      <c r="I38" s="1"/>
      <c r="J38" s="1"/>
      <c r="K38" s="1"/>
      <c r="L38" s="1"/>
      <c r="M38" s="1"/>
      <c r="N38" s="1"/>
      <c r="O38" s="1"/>
      <c r="P38" s="1"/>
      <c r="Q38" s="1"/>
      <c r="R38" s="1"/>
      <c r="S38" s="1"/>
      <c r="T38" s="1"/>
      <c r="U38" s="1"/>
      <c r="V38" s="1"/>
      <c r="W38" s="1"/>
      <c r="X38" s="1"/>
      <c r="Y38" s="1"/>
      <c r="Z38" s="1"/>
    </row>
    <row r="39" ht="15.75" customHeight="1">
      <c r="A39" s="27">
        <v>6270000.0</v>
      </c>
      <c r="B39" s="28" t="s">
        <v>58</v>
      </c>
      <c r="C39" s="25">
        <v>79.5</v>
      </c>
      <c r="D39" s="38"/>
      <c r="E39" s="39"/>
      <c r="F39" s="40"/>
      <c r="G39" s="1"/>
      <c r="H39" s="1"/>
      <c r="I39" s="1"/>
      <c r="J39" s="1"/>
      <c r="K39" s="1"/>
      <c r="L39" s="1"/>
      <c r="M39" s="1"/>
      <c r="N39" s="1"/>
      <c r="O39" s="1"/>
      <c r="P39" s="1"/>
      <c r="Q39" s="1"/>
      <c r="R39" s="1"/>
      <c r="S39" s="1"/>
      <c r="T39" s="1"/>
      <c r="U39" s="1"/>
      <c r="V39" s="1"/>
      <c r="W39" s="1"/>
      <c r="X39" s="1"/>
      <c r="Y39" s="1"/>
      <c r="Z39" s="1"/>
    </row>
    <row r="40" ht="15.75" customHeight="1">
      <c r="A40" s="31">
        <v>6280000.0</v>
      </c>
      <c r="B40" s="32" t="s">
        <v>59</v>
      </c>
      <c r="C40" s="25">
        <v>70.0</v>
      </c>
      <c r="D40" s="38"/>
      <c r="E40" s="39"/>
      <c r="F40" s="40"/>
      <c r="G40" s="1"/>
      <c r="H40" s="1"/>
      <c r="I40" s="1"/>
      <c r="J40" s="1"/>
      <c r="K40" s="1"/>
      <c r="L40" s="1"/>
      <c r="M40" s="1"/>
      <c r="N40" s="1"/>
      <c r="O40" s="1"/>
      <c r="P40" s="1"/>
      <c r="Q40" s="1"/>
      <c r="R40" s="1"/>
      <c r="S40" s="1"/>
      <c r="T40" s="1"/>
      <c r="U40" s="1"/>
      <c r="V40" s="1"/>
      <c r="W40" s="1"/>
      <c r="X40" s="1"/>
      <c r="Y40" s="1"/>
      <c r="Z40" s="1"/>
    </row>
    <row r="41" ht="15.75" customHeight="1">
      <c r="A41" s="17">
        <v>63.0</v>
      </c>
      <c r="B41" s="18" t="s">
        <v>60</v>
      </c>
      <c r="C41" s="19">
        <v>0.0</v>
      </c>
      <c r="D41" s="38"/>
      <c r="E41" s="39"/>
      <c r="F41" s="40"/>
      <c r="G41" s="1"/>
      <c r="H41" s="1"/>
      <c r="I41" s="1"/>
      <c r="J41" s="1"/>
      <c r="K41" s="1"/>
      <c r="L41" s="1"/>
      <c r="M41" s="1"/>
      <c r="N41" s="1"/>
      <c r="O41" s="1"/>
      <c r="P41" s="1"/>
      <c r="Q41" s="1"/>
      <c r="R41" s="1"/>
      <c r="S41" s="1"/>
      <c r="T41" s="1"/>
      <c r="U41" s="1"/>
      <c r="V41" s="1"/>
      <c r="W41" s="1"/>
      <c r="X41" s="1"/>
      <c r="Y41" s="1"/>
      <c r="Z41" s="1"/>
    </row>
    <row r="42" ht="15.75" customHeight="1">
      <c r="A42" s="42">
        <v>6370000.0</v>
      </c>
      <c r="B42" s="43" t="s">
        <v>61</v>
      </c>
      <c r="C42" s="25">
        <v>0.0</v>
      </c>
      <c r="D42" s="38"/>
      <c r="E42" s="39"/>
      <c r="F42" s="40"/>
      <c r="G42" s="1"/>
      <c r="H42" s="1"/>
      <c r="I42" s="1"/>
      <c r="J42" s="1"/>
      <c r="K42" s="1"/>
      <c r="L42" s="1"/>
      <c r="M42" s="1"/>
      <c r="N42" s="1"/>
      <c r="O42" s="1"/>
      <c r="P42" s="1"/>
      <c r="Q42" s="1"/>
      <c r="R42" s="1"/>
      <c r="S42" s="1"/>
      <c r="T42" s="1"/>
      <c r="U42" s="1"/>
      <c r="V42" s="1"/>
      <c r="W42" s="1"/>
      <c r="X42" s="1"/>
      <c r="Y42" s="1"/>
      <c r="Z42" s="1"/>
    </row>
    <row r="43" ht="15.75" customHeight="1">
      <c r="A43" s="17">
        <v>64.0</v>
      </c>
      <c r="B43" s="18" t="s">
        <v>62</v>
      </c>
      <c r="C43" s="19">
        <v>10823.23</v>
      </c>
      <c r="D43" s="38"/>
      <c r="E43" s="39"/>
      <c r="F43" s="40"/>
      <c r="G43" s="1"/>
      <c r="H43" s="1"/>
      <c r="I43" s="1"/>
      <c r="J43" s="1"/>
      <c r="K43" s="1"/>
      <c r="L43" s="1"/>
      <c r="M43" s="1"/>
      <c r="N43" s="1"/>
      <c r="O43" s="1"/>
      <c r="P43" s="1"/>
      <c r="Q43" s="1"/>
      <c r="R43" s="1"/>
      <c r="S43" s="1"/>
      <c r="T43" s="1"/>
      <c r="U43" s="1"/>
      <c r="V43" s="1"/>
      <c r="W43" s="1"/>
      <c r="X43" s="1"/>
      <c r="Y43" s="1"/>
      <c r="Z43" s="1"/>
    </row>
    <row r="44" ht="15.75" customHeight="1">
      <c r="A44" s="23">
        <v>6410009.0</v>
      </c>
      <c r="B44" s="24" t="s">
        <v>63</v>
      </c>
      <c r="C44" s="25">
        <v>10823.23</v>
      </c>
      <c r="D44" s="38"/>
      <c r="E44" s="39"/>
      <c r="F44" s="40"/>
      <c r="G44" s="1"/>
      <c r="H44" s="1"/>
      <c r="I44" s="1"/>
      <c r="J44" s="1"/>
      <c r="K44" s="1"/>
      <c r="L44" s="1"/>
      <c r="M44" s="1"/>
      <c r="N44" s="1"/>
      <c r="O44" s="1"/>
      <c r="P44" s="1"/>
      <c r="Q44" s="1"/>
      <c r="R44" s="1"/>
      <c r="S44" s="1"/>
      <c r="T44" s="1"/>
      <c r="U44" s="1"/>
      <c r="V44" s="1"/>
      <c r="W44" s="1"/>
      <c r="X44" s="1"/>
      <c r="Y44" s="1"/>
      <c r="Z44" s="1"/>
    </row>
    <row r="45" ht="15.75" customHeight="1">
      <c r="A45" s="44">
        <v>6450009.0</v>
      </c>
      <c r="B45" s="45" t="s">
        <v>64</v>
      </c>
      <c r="C45" s="25">
        <v>0.0</v>
      </c>
      <c r="D45" s="46"/>
      <c r="E45" s="47"/>
      <c r="F45" s="48"/>
      <c r="G45" s="1"/>
      <c r="H45" s="1"/>
      <c r="I45" s="1"/>
      <c r="J45" s="1"/>
      <c r="K45" s="1"/>
      <c r="L45" s="1"/>
      <c r="M45" s="1"/>
      <c r="N45" s="1"/>
      <c r="O45" s="1"/>
      <c r="P45" s="1"/>
      <c r="Q45" s="1"/>
      <c r="R45" s="1"/>
      <c r="S45" s="1"/>
      <c r="T45" s="1"/>
      <c r="U45" s="1"/>
      <c r="V45" s="1"/>
      <c r="W45" s="1"/>
      <c r="X45" s="1"/>
      <c r="Y45" s="1"/>
      <c r="Z45" s="1"/>
    </row>
    <row r="46" ht="15.75" customHeight="1">
      <c r="A46" s="49">
        <v>6480000.0</v>
      </c>
      <c r="B46" s="45" t="s">
        <v>65</v>
      </c>
      <c r="C46" s="25">
        <v>0.0</v>
      </c>
      <c r="D46" s="50"/>
      <c r="E46" s="51"/>
      <c r="F46" s="52"/>
      <c r="G46" s="1"/>
      <c r="H46" s="1"/>
      <c r="I46" s="1"/>
      <c r="J46" s="1"/>
      <c r="K46" s="1"/>
      <c r="L46" s="1"/>
      <c r="M46" s="1"/>
      <c r="N46" s="1"/>
      <c r="O46" s="1"/>
      <c r="P46" s="1"/>
      <c r="Q46" s="1"/>
      <c r="R46" s="1"/>
      <c r="S46" s="1"/>
      <c r="T46" s="1"/>
      <c r="U46" s="1"/>
      <c r="V46" s="1"/>
      <c r="W46" s="1"/>
      <c r="X46" s="1"/>
      <c r="Y46" s="1"/>
      <c r="Z46" s="1"/>
    </row>
    <row r="47" ht="15.75" customHeight="1">
      <c r="A47" s="17">
        <v>65.0</v>
      </c>
      <c r="B47" s="18" t="s">
        <v>66</v>
      </c>
      <c r="C47" s="53">
        <v>27924.790000000005</v>
      </c>
      <c r="D47" s="54">
        <v>75.0</v>
      </c>
      <c r="E47" s="18" t="s">
        <v>67</v>
      </c>
      <c r="F47" s="22">
        <v>6018.89</v>
      </c>
      <c r="G47" s="1"/>
      <c r="H47" s="1"/>
      <c r="I47" s="1"/>
      <c r="J47" s="1"/>
      <c r="K47" s="1"/>
      <c r="L47" s="1"/>
      <c r="M47" s="1"/>
      <c r="N47" s="1"/>
      <c r="O47" s="1"/>
      <c r="P47" s="1"/>
      <c r="Q47" s="1"/>
      <c r="R47" s="1"/>
      <c r="S47" s="1"/>
      <c r="T47" s="1"/>
      <c r="U47" s="1"/>
      <c r="V47" s="1"/>
      <c r="W47" s="1"/>
      <c r="X47" s="1"/>
      <c r="Y47" s="1"/>
      <c r="Z47" s="1"/>
    </row>
    <row r="48" ht="15.75" customHeight="1">
      <c r="A48" s="23">
        <v>6561009.0</v>
      </c>
      <c r="B48" s="55" t="s">
        <v>68</v>
      </c>
      <c r="C48" s="25">
        <v>576.0</v>
      </c>
      <c r="D48" s="35">
        <v>7540000.0</v>
      </c>
      <c r="E48" s="56" t="s">
        <v>69</v>
      </c>
      <c r="F48" s="37">
        <v>165.0</v>
      </c>
      <c r="G48" s="1"/>
      <c r="H48" s="1"/>
      <c r="I48" s="1"/>
      <c r="J48" s="1"/>
      <c r="K48" s="1"/>
      <c r="L48" s="1"/>
      <c r="M48" s="1"/>
      <c r="N48" s="1"/>
      <c r="O48" s="1"/>
      <c r="P48" s="1"/>
      <c r="Q48" s="1"/>
      <c r="R48" s="1"/>
      <c r="S48" s="1"/>
      <c r="T48" s="1"/>
      <c r="U48" s="1"/>
      <c r="V48" s="1"/>
      <c r="W48" s="1"/>
      <c r="X48" s="1"/>
      <c r="Y48" s="1"/>
      <c r="Z48" s="1"/>
    </row>
    <row r="49" ht="15.75" customHeight="1">
      <c r="A49" s="27">
        <v>6566009.0</v>
      </c>
      <c r="B49" s="39" t="s">
        <v>70</v>
      </c>
      <c r="C49" s="25">
        <v>0.0</v>
      </c>
      <c r="D49" s="35">
        <v>7540009.0</v>
      </c>
      <c r="E49" s="56" t="s">
        <v>71</v>
      </c>
      <c r="F49" s="40">
        <v>0.0</v>
      </c>
      <c r="G49" s="1"/>
      <c r="H49" s="1"/>
      <c r="I49" s="1"/>
      <c r="J49" s="1"/>
      <c r="K49" s="1"/>
      <c r="L49" s="1"/>
      <c r="M49" s="1"/>
      <c r="N49" s="1"/>
      <c r="O49" s="1"/>
      <c r="P49" s="1"/>
      <c r="Q49" s="1"/>
      <c r="R49" s="1"/>
      <c r="S49" s="1"/>
      <c r="T49" s="1"/>
      <c r="U49" s="1"/>
      <c r="V49" s="1"/>
      <c r="W49" s="1"/>
      <c r="X49" s="1"/>
      <c r="Y49" s="1"/>
      <c r="Z49" s="1"/>
    </row>
    <row r="50" ht="15.75" customHeight="1">
      <c r="A50" s="27">
        <v>6570009.0</v>
      </c>
      <c r="B50" s="39" t="s">
        <v>72</v>
      </c>
      <c r="C50" s="25">
        <v>0.0</v>
      </c>
      <c r="D50" s="35">
        <v>7560000.0</v>
      </c>
      <c r="E50" s="56" t="s">
        <v>73</v>
      </c>
      <c r="F50" s="40">
        <v>254.0</v>
      </c>
      <c r="G50" s="1"/>
      <c r="H50" s="1"/>
      <c r="I50" s="1"/>
      <c r="J50" s="1"/>
      <c r="K50" s="1"/>
      <c r="L50" s="1"/>
      <c r="M50" s="1"/>
      <c r="N50" s="1"/>
      <c r="O50" s="1"/>
      <c r="P50" s="1"/>
      <c r="Q50" s="1"/>
      <c r="R50" s="1"/>
      <c r="S50" s="1"/>
      <c r="T50" s="1"/>
      <c r="U50" s="1"/>
      <c r="V50" s="1"/>
      <c r="W50" s="1"/>
      <c r="X50" s="1"/>
      <c r="Y50" s="1"/>
      <c r="Z50" s="1"/>
    </row>
    <row r="51" ht="15.75" customHeight="1">
      <c r="A51" s="27">
        <v>6572009.0</v>
      </c>
      <c r="B51" s="39" t="s">
        <v>74</v>
      </c>
      <c r="C51" s="25">
        <v>0.0</v>
      </c>
      <c r="D51" s="38">
        <v>7580000.0</v>
      </c>
      <c r="E51" s="28" t="s">
        <v>75</v>
      </c>
      <c r="F51" s="40">
        <v>5599.89</v>
      </c>
      <c r="G51" s="1"/>
      <c r="H51" s="1"/>
      <c r="I51" s="1"/>
      <c r="J51" s="1"/>
      <c r="K51" s="1"/>
      <c r="L51" s="1"/>
      <c r="M51" s="1"/>
      <c r="N51" s="1"/>
      <c r="O51" s="1"/>
      <c r="P51" s="1"/>
      <c r="Q51" s="1"/>
      <c r="R51" s="1"/>
      <c r="S51" s="1"/>
      <c r="T51" s="1"/>
      <c r="U51" s="1"/>
      <c r="V51" s="1"/>
      <c r="W51" s="1"/>
      <c r="X51" s="1"/>
      <c r="Y51" s="1"/>
      <c r="Z51" s="1"/>
    </row>
    <row r="52" ht="15.75" customHeight="1">
      <c r="A52" s="27">
        <v>6580000.0</v>
      </c>
      <c r="B52" s="39" t="s">
        <v>76</v>
      </c>
      <c r="C52" s="25">
        <v>0.0</v>
      </c>
      <c r="D52" s="38">
        <v>7580009.0</v>
      </c>
      <c r="E52" s="28" t="s">
        <v>77</v>
      </c>
      <c r="F52" s="40">
        <v>0.0</v>
      </c>
      <c r="G52" s="1"/>
      <c r="H52" s="1"/>
      <c r="I52" s="1"/>
      <c r="J52" s="1"/>
      <c r="K52" s="1"/>
      <c r="L52" s="1"/>
      <c r="M52" s="1"/>
      <c r="N52" s="1"/>
      <c r="O52" s="1"/>
      <c r="P52" s="1"/>
      <c r="Q52" s="1"/>
      <c r="R52" s="1"/>
      <c r="S52" s="1"/>
      <c r="T52" s="1"/>
      <c r="U52" s="1"/>
      <c r="V52" s="1"/>
      <c r="W52" s="1"/>
      <c r="X52" s="1"/>
      <c r="Y52" s="1"/>
      <c r="Z52" s="1"/>
    </row>
    <row r="53" ht="15.75" customHeight="1">
      <c r="A53" s="44">
        <v>6580009.0</v>
      </c>
      <c r="B53" s="39" t="s">
        <v>78</v>
      </c>
      <c r="C53" s="25">
        <v>27159.730000000003</v>
      </c>
      <c r="D53" s="38">
        <v>7580029.0</v>
      </c>
      <c r="E53" s="39" t="s">
        <v>79</v>
      </c>
      <c r="F53" s="40"/>
      <c r="G53" s="1"/>
      <c r="H53" s="1"/>
      <c r="I53" s="1"/>
      <c r="J53" s="1"/>
      <c r="K53" s="1"/>
      <c r="L53" s="1"/>
      <c r="M53" s="1"/>
      <c r="N53" s="1"/>
      <c r="O53" s="1"/>
      <c r="P53" s="1"/>
      <c r="Q53" s="1"/>
      <c r="R53" s="1"/>
      <c r="S53" s="1"/>
      <c r="T53" s="1"/>
      <c r="U53" s="1"/>
      <c r="V53" s="1"/>
      <c r="W53" s="1"/>
      <c r="X53" s="1"/>
      <c r="Y53" s="1"/>
      <c r="Z53" s="1"/>
    </row>
    <row r="54" ht="15.75" customHeight="1">
      <c r="A54" s="38">
        <v>6580029.0</v>
      </c>
      <c r="B54" s="39" t="s">
        <v>79</v>
      </c>
      <c r="C54" s="25">
        <v>21.06</v>
      </c>
      <c r="D54" s="38">
        <v>7581009.0</v>
      </c>
      <c r="E54" s="39" t="s">
        <v>80</v>
      </c>
      <c r="F54" s="40"/>
      <c r="G54" s="1"/>
      <c r="H54" s="1"/>
      <c r="I54" s="1"/>
      <c r="J54" s="1"/>
      <c r="K54" s="1"/>
      <c r="L54" s="1"/>
      <c r="M54" s="1"/>
      <c r="N54" s="1"/>
      <c r="O54" s="1"/>
      <c r="P54" s="1"/>
      <c r="Q54" s="1"/>
      <c r="R54" s="1"/>
      <c r="S54" s="1"/>
      <c r="T54" s="1"/>
      <c r="U54" s="1"/>
      <c r="V54" s="1"/>
      <c r="W54" s="1"/>
      <c r="X54" s="1"/>
      <c r="Y54" s="1"/>
      <c r="Z54" s="1"/>
    </row>
    <row r="55" ht="15.75" customHeight="1">
      <c r="A55" s="31">
        <v>6581009.0</v>
      </c>
      <c r="B55" s="51" t="s">
        <v>80</v>
      </c>
      <c r="C55" s="25">
        <v>168.0</v>
      </c>
      <c r="D55" s="38"/>
      <c r="E55" s="51"/>
      <c r="F55" s="57"/>
      <c r="G55" s="1"/>
      <c r="H55" s="1"/>
      <c r="I55" s="1"/>
      <c r="J55" s="1"/>
      <c r="K55" s="1"/>
      <c r="L55" s="1"/>
      <c r="M55" s="1"/>
      <c r="N55" s="1"/>
      <c r="O55" s="1"/>
      <c r="P55" s="1"/>
      <c r="Q55" s="1"/>
      <c r="R55" s="1"/>
      <c r="S55" s="1"/>
      <c r="T55" s="1"/>
      <c r="U55" s="1"/>
      <c r="V55" s="1"/>
      <c r="W55" s="1"/>
      <c r="X55" s="1"/>
      <c r="Y55" s="1"/>
      <c r="Z55" s="1"/>
    </row>
    <row r="56" ht="15.75" customHeight="1">
      <c r="A56" s="17">
        <v>66.0</v>
      </c>
      <c r="B56" s="18" t="s">
        <v>81</v>
      </c>
      <c r="C56" s="19">
        <v>0.0</v>
      </c>
      <c r="D56" s="34">
        <v>76.0</v>
      </c>
      <c r="E56" s="18" t="s">
        <v>82</v>
      </c>
      <c r="F56" s="22">
        <v>0.0</v>
      </c>
      <c r="G56" s="1"/>
      <c r="H56" s="1"/>
      <c r="I56" s="1"/>
      <c r="J56" s="1"/>
      <c r="K56" s="1"/>
      <c r="L56" s="1"/>
      <c r="M56" s="1"/>
      <c r="N56" s="1"/>
      <c r="O56" s="1"/>
      <c r="P56" s="1"/>
      <c r="Q56" s="1"/>
      <c r="R56" s="1"/>
      <c r="S56" s="1"/>
      <c r="T56" s="1"/>
      <c r="U56" s="1"/>
      <c r="V56" s="1"/>
      <c r="W56" s="1"/>
      <c r="X56" s="1"/>
      <c r="Y56" s="1"/>
      <c r="Z56" s="1"/>
    </row>
    <row r="57" ht="15.75" customHeight="1">
      <c r="A57" s="42">
        <v>6600000.0</v>
      </c>
      <c r="B57" s="43" t="s">
        <v>81</v>
      </c>
      <c r="C57" s="25">
        <v>0.0</v>
      </c>
      <c r="D57" s="58">
        <v>7600000.0</v>
      </c>
      <c r="E57" s="43" t="s">
        <v>82</v>
      </c>
      <c r="F57" s="37">
        <v>0.0</v>
      </c>
      <c r="G57" s="1"/>
      <c r="H57" s="1"/>
      <c r="I57" s="1"/>
      <c r="J57" s="1"/>
      <c r="K57" s="1"/>
      <c r="L57" s="1"/>
      <c r="M57" s="1"/>
      <c r="N57" s="1"/>
      <c r="O57" s="1"/>
      <c r="P57" s="1"/>
      <c r="Q57" s="1"/>
      <c r="R57" s="1"/>
      <c r="S57" s="1"/>
      <c r="T57" s="1"/>
      <c r="U57" s="1"/>
      <c r="V57" s="1"/>
      <c r="W57" s="1"/>
      <c r="X57" s="1"/>
      <c r="Y57" s="1"/>
      <c r="Z57" s="1"/>
    </row>
    <row r="58" ht="15.75" customHeight="1">
      <c r="A58" s="17">
        <v>67.0</v>
      </c>
      <c r="B58" s="18" t="s">
        <v>83</v>
      </c>
      <c r="C58" s="19">
        <v>0.0</v>
      </c>
      <c r="D58" s="34">
        <v>77.0</v>
      </c>
      <c r="E58" s="18" t="s">
        <v>84</v>
      </c>
      <c r="F58" s="22">
        <v>0.0</v>
      </c>
      <c r="G58" s="1"/>
      <c r="H58" s="1"/>
      <c r="I58" s="1"/>
      <c r="J58" s="1"/>
      <c r="K58" s="1"/>
      <c r="L58" s="1"/>
      <c r="M58" s="1"/>
      <c r="N58" s="1"/>
      <c r="O58" s="1"/>
      <c r="P58" s="1"/>
      <c r="Q58" s="1"/>
      <c r="R58" s="1"/>
      <c r="S58" s="1"/>
      <c r="T58" s="1"/>
      <c r="U58" s="1"/>
      <c r="V58" s="1"/>
      <c r="W58" s="1"/>
      <c r="X58" s="1"/>
      <c r="Y58" s="1"/>
      <c r="Z58" s="1"/>
    </row>
    <row r="59" ht="15.75" customHeight="1">
      <c r="A59" s="23">
        <v>6712000.0</v>
      </c>
      <c r="B59" s="24" t="s">
        <v>85</v>
      </c>
      <c r="C59" s="25">
        <v>0.0</v>
      </c>
      <c r="D59" s="59">
        <v>7718000.0</v>
      </c>
      <c r="E59" s="24" t="s">
        <v>84</v>
      </c>
      <c r="F59" s="37">
        <v>0.0</v>
      </c>
      <c r="G59" s="1"/>
      <c r="H59" s="1"/>
      <c r="I59" s="1"/>
      <c r="J59" s="1"/>
      <c r="K59" s="1"/>
      <c r="L59" s="1"/>
      <c r="M59" s="1"/>
      <c r="N59" s="1"/>
      <c r="O59" s="1"/>
      <c r="P59" s="1"/>
      <c r="Q59" s="1"/>
      <c r="R59" s="1"/>
      <c r="S59" s="1"/>
      <c r="T59" s="1"/>
      <c r="U59" s="1"/>
      <c r="V59" s="1"/>
      <c r="W59" s="1"/>
      <c r="X59" s="1"/>
      <c r="Y59" s="1"/>
      <c r="Z59" s="1"/>
    </row>
    <row r="60" ht="15.75" customHeight="1">
      <c r="A60" s="42">
        <v>6718000.0</v>
      </c>
      <c r="B60" s="43" t="s">
        <v>86</v>
      </c>
      <c r="C60" s="25">
        <v>0.0</v>
      </c>
      <c r="D60" s="35">
        <v>7720000.0</v>
      </c>
      <c r="E60" s="56" t="s">
        <v>87</v>
      </c>
      <c r="F60" s="60">
        <v>0.0</v>
      </c>
      <c r="G60" s="1"/>
      <c r="H60" s="1"/>
      <c r="I60" s="1"/>
      <c r="J60" s="1"/>
      <c r="K60" s="1"/>
      <c r="L60" s="1"/>
      <c r="M60" s="1"/>
      <c r="N60" s="1"/>
      <c r="O60" s="1"/>
      <c r="P60" s="1"/>
      <c r="Q60" s="1"/>
      <c r="R60" s="1"/>
      <c r="S60" s="1"/>
      <c r="T60" s="1"/>
      <c r="U60" s="1"/>
      <c r="V60" s="1"/>
      <c r="W60" s="1"/>
      <c r="X60" s="1"/>
      <c r="Y60" s="1"/>
      <c r="Z60" s="1"/>
    </row>
    <row r="61" ht="15.75" customHeight="1">
      <c r="A61" s="31">
        <v>6750000.0</v>
      </c>
      <c r="B61" s="32" t="s">
        <v>88</v>
      </c>
      <c r="C61" s="25">
        <v>0.0</v>
      </c>
      <c r="D61" s="38">
        <v>7750000.0</v>
      </c>
      <c r="E61" s="28" t="s">
        <v>89</v>
      </c>
      <c r="F61" s="60">
        <v>0.0</v>
      </c>
      <c r="G61" s="1"/>
      <c r="H61" s="1"/>
      <c r="I61" s="1"/>
      <c r="J61" s="1"/>
      <c r="K61" s="1"/>
      <c r="L61" s="1"/>
      <c r="M61" s="1"/>
      <c r="N61" s="1"/>
      <c r="O61" s="1"/>
      <c r="P61" s="1"/>
      <c r="Q61" s="1"/>
      <c r="R61" s="1"/>
      <c r="S61" s="1"/>
      <c r="T61" s="1"/>
      <c r="U61" s="1"/>
      <c r="V61" s="1"/>
      <c r="W61" s="1"/>
      <c r="X61" s="1"/>
      <c r="Y61" s="1"/>
      <c r="Z61" s="1"/>
    </row>
    <row r="62" ht="15.75" customHeight="1">
      <c r="A62" s="17">
        <v>68.0</v>
      </c>
      <c r="B62" s="18" t="s">
        <v>90</v>
      </c>
      <c r="C62" s="19">
        <v>0.0</v>
      </c>
      <c r="D62" s="38">
        <v>7770000.0</v>
      </c>
      <c r="E62" s="28" t="s">
        <v>91</v>
      </c>
      <c r="F62" s="60">
        <v>0.0</v>
      </c>
      <c r="G62" s="1"/>
      <c r="H62" s="1"/>
      <c r="I62" s="1"/>
      <c r="J62" s="1"/>
      <c r="K62" s="1"/>
      <c r="L62" s="1"/>
      <c r="M62" s="1"/>
      <c r="N62" s="1"/>
      <c r="O62" s="1"/>
      <c r="P62" s="1"/>
      <c r="Q62" s="1"/>
      <c r="R62" s="1"/>
      <c r="S62" s="1"/>
      <c r="T62" s="1"/>
      <c r="U62" s="1"/>
      <c r="V62" s="1"/>
      <c r="W62" s="1"/>
      <c r="X62" s="1"/>
      <c r="Y62" s="1"/>
      <c r="Z62" s="1"/>
    </row>
    <row r="63" ht="15.75" customHeight="1">
      <c r="A63" s="23">
        <v>6810000.0</v>
      </c>
      <c r="B63" s="24" t="s">
        <v>92</v>
      </c>
      <c r="C63" s="25">
        <v>0.0</v>
      </c>
      <c r="D63" s="46">
        <v>7815000.0</v>
      </c>
      <c r="E63" s="47" t="s">
        <v>93</v>
      </c>
      <c r="F63" s="60">
        <v>0.0</v>
      </c>
      <c r="G63" s="1"/>
      <c r="H63" s="1"/>
      <c r="I63" s="1"/>
      <c r="J63" s="1"/>
      <c r="K63" s="1"/>
      <c r="L63" s="1"/>
      <c r="M63" s="1"/>
      <c r="N63" s="1"/>
      <c r="O63" s="1"/>
      <c r="P63" s="1"/>
      <c r="Q63" s="1"/>
      <c r="R63" s="1"/>
      <c r="S63" s="1"/>
      <c r="T63" s="1"/>
      <c r="U63" s="1"/>
      <c r="V63" s="1"/>
      <c r="W63" s="1"/>
      <c r="X63" s="1"/>
      <c r="Y63" s="1"/>
      <c r="Z63" s="1"/>
    </row>
    <row r="64" ht="15.75" customHeight="1">
      <c r="A64" s="31">
        <v>6815000.0</v>
      </c>
      <c r="B64" s="32" t="s">
        <v>94</v>
      </c>
      <c r="C64" s="25">
        <v>0.0</v>
      </c>
      <c r="D64" s="17">
        <v>7910000.0</v>
      </c>
      <c r="E64" s="18" t="s">
        <v>95</v>
      </c>
      <c r="F64" s="61">
        <v>0.0</v>
      </c>
      <c r="G64" s="1"/>
      <c r="H64" s="1"/>
      <c r="I64" s="1"/>
      <c r="J64" s="1"/>
      <c r="K64" s="1"/>
      <c r="L64" s="1"/>
      <c r="M64" s="1"/>
      <c r="N64" s="1"/>
      <c r="O64" s="1"/>
      <c r="P64" s="1"/>
      <c r="Q64" s="1"/>
      <c r="R64" s="1"/>
      <c r="S64" s="1"/>
      <c r="T64" s="1"/>
      <c r="U64" s="1"/>
      <c r="V64" s="1"/>
      <c r="W64" s="1"/>
      <c r="X64" s="1"/>
      <c r="Y64" s="1"/>
      <c r="Z64" s="1"/>
    </row>
    <row r="65" ht="15.75" customHeight="1">
      <c r="A65" s="62"/>
      <c r="B65" s="18" t="s">
        <v>96</v>
      </c>
      <c r="C65" s="19">
        <f>C62+C58+C56+C47+C43+C32+C21+C41+C9</f>
        <v>78802.96</v>
      </c>
      <c r="D65" s="63"/>
      <c r="E65" s="18" t="s">
        <v>97</v>
      </c>
      <c r="F65" s="64">
        <v>79878.99</v>
      </c>
      <c r="G65" s="1"/>
      <c r="H65" s="1"/>
      <c r="I65" s="1"/>
      <c r="J65" s="1"/>
      <c r="K65" s="1"/>
      <c r="L65" s="1"/>
      <c r="M65" s="1"/>
      <c r="N65" s="1"/>
      <c r="O65" s="1"/>
      <c r="P65" s="1"/>
      <c r="Q65" s="1"/>
      <c r="R65" s="1"/>
      <c r="S65" s="1"/>
      <c r="T65" s="1"/>
      <c r="U65" s="1"/>
      <c r="V65" s="1"/>
      <c r="W65" s="1"/>
      <c r="X65" s="1"/>
      <c r="Y65" s="1"/>
      <c r="Z65" s="1"/>
    </row>
    <row r="66" ht="15.75" customHeight="1">
      <c r="A66" s="65"/>
      <c r="B66" s="65"/>
      <c r="C66" s="65"/>
      <c r="D66" s="65"/>
      <c r="E66" s="65"/>
      <c r="F66" s="65"/>
      <c r="G66" s="1"/>
      <c r="H66" s="1"/>
      <c r="I66" s="1"/>
      <c r="J66" s="1"/>
      <c r="K66" s="1"/>
      <c r="L66" s="1"/>
      <c r="M66" s="1"/>
      <c r="N66" s="1"/>
      <c r="O66" s="1"/>
      <c r="P66" s="1"/>
      <c r="Q66" s="1"/>
      <c r="R66" s="1"/>
      <c r="S66" s="1"/>
      <c r="T66" s="1"/>
      <c r="U66" s="1"/>
      <c r="V66" s="1"/>
      <c r="W66" s="1"/>
      <c r="X66" s="1"/>
      <c r="Y66" s="1"/>
      <c r="Z66" s="1"/>
    </row>
    <row r="67" ht="15.75" customHeight="1">
      <c r="A67" s="17">
        <v>86.0</v>
      </c>
      <c r="B67" s="18" t="s">
        <v>98</v>
      </c>
      <c r="C67" s="53">
        <v>0.0</v>
      </c>
      <c r="D67" s="34">
        <v>87.0</v>
      </c>
      <c r="E67" s="66" t="s">
        <v>99</v>
      </c>
      <c r="F67" s="53">
        <v>0.0</v>
      </c>
      <c r="G67" s="1"/>
      <c r="H67" s="1"/>
      <c r="I67" s="1"/>
      <c r="J67" s="1"/>
      <c r="K67" s="1"/>
      <c r="L67" s="1"/>
      <c r="M67" s="1"/>
      <c r="N67" s="1"/>
      <c r="O67" s="1"/>
      <c r="P67" s="1"/>
      <c r="Q67" s="1"/>
      <c r="R67" s="1"/>
      <c r="S67" s="1"/>
      <c r="T67" s="1"/>
      <c r="U67" s="1"/>
      <c r="V67" s="1"/>
      <c r="W67" s="1"/>
      <c r="X67" s="1"/>
      <c r="Y67" s="1"/>
      <c r="Z67" s="1"/>
    </row>
    <row r="68" ht="9.75" customHeight="1">
      <c r="A68" s="67">
        <v>864.0</v>
      </c>
      <c r="B68" s="68" t="s">
        <v>100</v>
      </c>
      <c r="C68" s="69"/>
      <c r="D68" s="67">
        <v>870.0</v>
      </c>
      <c r="E68" s="68" t="s">
        <v>100</v>
      </c>
      <c r="F68" s="69"/>
      <c r="G68" s="1"/>
      <c r="H68" s="1"/>
      <c r="I68" s="1"/>
      <c r="J68" s="1"/>
      <c r="K68" s="1"/>
      <c r="L68" s="1"/>
      <c r="M68" s="1"/>
      <c r="N68" s="1"/>
      <c r="O68" s="1"/>
      <c r="P68" s="1"/>
      <c r="Q68" s="1"/>
      <c r="R68" s="1"/>
      <c r="S68" s="1"/>
      <c r="T68" s="1"/>
      <c r="U68" s="1"/>
      <c r="V68" s="1"/>
      <c r="W68" s="1"/>
      <c r="X68" s="1"/>
      <c r="Y68" s="1"/>
      <c r="Z68" s="1"/>
    </row>
    <row r="69" ht="15.75" customHeight="1">
      <c r="A69" s="65"/>
      <c r="B69" s="65"/>
      <c r="C69" s="65"/>
      <c r="D69" s="65"/>
      <c r="E69" s="65"/>
      <c r="F69" s="70"/>
      <c r="G69" s="1"/>
      <c r="H69" s="1"/>
      <c r="I69" s="1"/>
      <c r="J69" s="1"/>
      <c r="K69" s="1"/>
      <c r="L69" s="1"/>
      <c r="M69" s="1"/>
      <c r="N69" s="1"/>
      <c r="O69" s="1"/>
      <c r="P69" s="1"/>
      <c r="Q69" s="1"/>
      <c r="R69" s="1"/>
      <c r="S69" s="1"/>
      <c r="T69" s="1"/>
      <c r="U69" s="1"/>
      <c r="V69" s="1"/>
      <c r="W69" s="1"/>
      <c r="X69" s="1"/>
      <c r="Y69" s="1"/>
      <c r="Z69" s="1"/>
    </row>
    <row r="70" ht="15.75" customHeight="1">
      <c r="A70" s="17"/>
      <c r="B70" s="18" t="s">
        <v>101</v>
      </c>
      <c r="C70" s="53">
        <v>77939.96</v>
      </c>
      <c r="D70" s="17"/>
      <c r="E70" s="66" t="s">
        <v>101</v>
      </c>
      <c r="F70" s="53">
        <v>79878.99</v>
      </c>
      <c r="G70" s="1"/>
      <c r="H70" s="1"/>
      <c r="I70" s="1"/>
      <c r="J70" s="1"/>
      <c r="K70" s="1"/>
      <c r="L70" s="1"/>
      <c r="M70" s="1"/>
      <c r="N70" s="1"/>
      <c r="O70" s="1"/>
      <c r="P70" s="1"/>
      <c r="Q70" s="1"/>
      <c r="R70" s="1"/>
      <c r="S70" s="1"/>
      <c r="T70" s="1"/>
      <c r="U70" s="1"/>
      <c r="V70" s="1"/>
      <c r="W70" s="1"/>
      <c r="X70" s="1"/>
      <c r="Y70" s="1"/>
      <c r="Z70" s="1"/>
    </row>
    <row r="71" ht="9.75" customHeight="1">
      <c r="A71" s="65"/>
      <c r="B71" s="71"/>
      <c r="C71" s="72"/>
      <c r="D71" s="71"/>
      <c r="E71" s="71"/>
      <c r="F71" s="72"/>
      <c r="G71" s="1"/>
      <c r="H71" s="1"/>
      <c r="I71" s="1"/>
      <c r="J71" s="1"/>
      <c r="K71" s="1"/>
      <c r="L71" s="1"/>
      <c r="M71" s="1"/>
      <c r="N71" s="1"/>
      <c r="O71" s="1"/>
      <c r="P71" s="1"/>
      <c r="Q71" s="1"/>
      <c r="R71" s="1"/>
      <c r="S71" s="1"/>
      <c r="T71" s="1"/>
      <c r="U71" s="1"/>
      <c r="V71" s="1"/>
      <c r="W71" s="1"/>
      <c r="X71" s="1"/>
      <c r="Y71" s="1"/>
      <c r="Z71" s="1"/>
    </row>
    <row r="72" ht="15.75" customHeight="1">
      <c r="A72" s="71"/>
      <c r="B72" s="17" t="s">
        <v>102</v>
      </c>
      <c r="C72" s="53">
        <f>F65-C65</f>
        <v>1076.03</v>
      </c>
      <c r="D72" s="71"/>
      <c r="E72" s="17" t="s">
        <v>103</v>
      </c>
      <c r="F72" s="53">
        <v>0.0</v>
      </c>
      <c r="G72" s="1"/>
      <c r="H72" s="1"/>
      <c r="I72" s="1"/>
      <c r="J72" s="1"/>
      <c r="K72" s="1"/>
      <c r="L72" s="1"/>
      <c r="M72" s="1"/>
      <c r="N72" s="1"/>
      <c r="O72" s="1"/>
      <c r="P72" s="1"/>
      <c r="Q72" s="1"/>
      <c r="R72" s="1"/>
      <c r="S72" s="1"/>
      <c r="T72" s="1"/>
      <c r="U72" s="1"/>
      <c r="V72" s="1"/>
      <c r="W72" s="1"/>
      <c r="X72" s="1"/>
      <c r="Y72" s="1"/>
      <c r="Z72" s="1"/>
    </row>
    <row r="73" ht="9.75" customHeight="1">
      <c r="A73" s="71"/>
      <c r="B73" s="71"/>
      <c r="C73" s="73"/>
      <c r="D73" s="71"/>
      <c r="E73" s="71"/>
      <c r="F73" s="73"/>
      <c r="G73" s="1"/>
      <c r="H73" s="1"/>
      <c r="I73" s="1"/>
      <c r="J73" s="1"/>
      <c r="K73" s="1"/>
      <c r="L73" s="1"/>
      <c r="M73" s="1"/>
      <c r="N73" s="1"/>
      <c r="O73" s="1"/>
      <c r="P73" s="1"/>
      <c r="Q73" s="1"/>
      <c r="R73" s="1"/>
      <c r="S73" s="1"/>
      <c r="T73" s="1"/>
      <c r="U73" s="1"/>
      <c r="V73" s="1"/>
      <c r="W73" s="1"/>
      <c r="X73" s="1"/>
      <c r="Y73" s="1"/>
      <c r="Z73" s="1"/>
    </row>
    <row r="74" ht="15.75" customHeight="1">
      <c r="A74" s="71"/>
      <c r="B74" s="17" t="s">
        <v>104</v>
      </c>
      <c r="C74" s="53">
        <v>79878.99</v>
      </c>
      <c r="D74" s="65"/>
      <c r="E74" s="17" t="s">
        <v>104</v>
      </c>
      <c r="F74" s="53">
        <v>79878.99</v>
      </c>
      <c r="G74" s="1"/>
      <c r="H74" s="1"/>
      <c r="I74" s="1"/>
      <c r="J74" s="1"/>
      <c r="K74" s="1"/>
      <c r="L74" s="1"/>
      <c r="M74" s="1"/>
      <c r="N74" s="1"/>
      <c r="O74" s="1"/>
      <c r="P74" s="1"/>
      <c r="Q74" s="1"/>
      <c r="R74" s="1"/>
      <c r="S74" s="1"/>
      <c r="T74" s="1"/>
      <c r="U74" s="1"/>
      <c r="V74" s="1"/>
      <c r="W74" s="1"/>
      <c r="X74" s="1"/>
      <c r="Y74" s="1"/>
      <c r="Z74" s="1"/>
    </row>
    <row r="75" ht="9.75" customHeight="1">
      <c r="A75" s="1"/>
      <c r="B75" s="1"/>
      <c r="C75" s="2"/>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2"/>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t="s">
        <v>105</v>
      </c>
      <c r="C77" s="74">
        <v>1939.0299999999988</v>
      </c>
      <c r="D77" s="74"/>
      <c r="E77" s="1"/>
      <c r="F77" s="75"/>
      <c r="G77" s="1"/>
      <c r="H77" s="1"/>
      <c r="I77" s="1"/>
      <c r="J77" s="1"/>
      <c r="K77" s="1"/>
      <c r="L77" s="1"/>
      <c r="M77" s="1"/>
      <c r="N77" s="1"/>
      <c r="O77" s="1"/>
      <c r="P77" s="1"/>
      <c r="Q77" s="1"/>
      <c r="R77" s="1"/>
      <c r="S77" s="1"/>
      <c r="T77" s="1"/>
      <c r="U77" s="1"/>
      <c r="V77" s="1"/>
      <c r="W77" s="1"/>
      <c r="X77" s="1"/>
      <c r="Y77" s="1"/>
      <c r="Z77" s="1"/>
    </row>
    <row r="78" ht="15.75" customHeight="1">
      <c r="A78" s="1"/>
      <c r="B78" s="1"/>
      <c r="C78" s="74"/>
      <c r="D78" s="74"/>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74"/>
      <c r="D79" s="74"/>
      <c r="E79" s="1"/>
      <c r="F79" s="76"/>
      <c r="G79" s="1"/>
      <c r="H79" s="1"/>
      <c r="I79" s="1"/>
      <c r="J79" s="1"/>
      <c r="K79" s="1"/>
      <c r="L79" s="1"/>
      <c r="M79" s="1"/>
      <c r="N79" s="1"/>
      <c r="O79" s="1"/>
      <c r="P79" s="1"/>
      <c r="Q79" s="1"/>
      <c r="R79" s="1"/>
      <c r="S79" s="1"/>
      <c r="T79" s="1"/>
      <c r="U79" s="1"/>
      <c r="V79" s="1"/>
      <c r="W79" s="1"/>
      <c r="X79" s="1"/>
      <c r="Y79" s="1"/>
      <c r="Z79" s="1"/>
    </row>
    <row r="80" ht="15.75" customHeight="1">
      <c r="A80" s="1"/>
      <c r="B80" s="1"/>
      <c r="C80" s="74"/>
      <c r="D80" s="74"/>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2"/>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2"/>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2"/>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2"/>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2"/>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2"/>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2"/>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2"/>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2"/>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2"/>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2"/>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2"/>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2"/>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2"/>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2"/>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2"/>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2"/>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2"/>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2"/>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2"/>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2"/>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2"/>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2"/>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2"/>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2"/>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2"/>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2"/>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2"/>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2"/>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2"/>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2"/>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2"/>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2"/>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2"/>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2"/>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2"/>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2"/>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2"/>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2"/>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2"/>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2"/>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2"/>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2"/>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2"/>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2"/>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2"/>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2"/>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2"/>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2"/>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2"/>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2"/>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2"/>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2"/>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2"/>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2"/>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2"/>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2"/>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2"/>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2"/>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2"/>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2"/>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2"/>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2"/>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2"/>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2"/>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2"/>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2"/>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2"/>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2"/>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2"/>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2"/>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2"/>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2"/>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2"/>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2"/>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2"/>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2"/>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2"/>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2"/>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2"/>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2"/>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2"/>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2"/>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2"/>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2"/>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2"/>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2"/>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2"/>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2"/>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2"/>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2"/>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2"/>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2"/>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2"/>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2"/>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2"/>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2"/>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2"/>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2"/>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2"/>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2"/>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2"/>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2"/>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2"/>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2"/>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2"/>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2"/>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2"/>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2"/>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2"/>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2"/>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2"/>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2"/>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2"/>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2"/>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2"/>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2"/>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2"/>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2"/>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2"/>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2"/>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2"/>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2"/>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2"/>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2"/>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2"/>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2"/>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2"/>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2"/>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2"/>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2"/>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2"/>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2"/>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2"/>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2"/>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2"/>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2"/>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2"/>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2"/>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2"/>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2"/>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2"/>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2"/>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2"/>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2"/>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2"/>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2"/>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2"/>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2"/>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2"/>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2"/>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2"/>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2"/>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2"/>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2"/>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2"/>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2"/>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2"/>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2"/>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2"/>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2"/>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2"/>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2"/>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2"/>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2"/>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2"/>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2"/>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2"/>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2"/>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2"/>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2"/>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2"/>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2"/>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2"/>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2"/>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2"/>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2"/>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2"/>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2"/>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2"/>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2"/>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2"/>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2"/>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2"/>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2"/>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2"/>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2"/>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2"/>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2"/>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2"/>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2"/>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2"/>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2"/>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2"/>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2"/>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2"/>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2"/>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2"/>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2"/>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2"/>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2"/>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2"/>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2"/>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2"/>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2"/>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2"/>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2"/>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2"/>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2"/>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2"/>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2"/>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2"/>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2"/>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2"/>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2"/>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2"/>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2"/>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2"/>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2"/>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2"/>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2"/>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2"/>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2"/>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2"/>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2"/>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2"/>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2"/>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2"/>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2"/>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2"/>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2"/>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2"/>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2"/>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2"/>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2"/>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2"/>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2"/>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2"/>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2"/>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2"/>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2"/>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2"/>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2"/>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2"/>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2"/>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2"/>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2"/>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2"/>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2"/>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2"/>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2"/>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2"/>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2"/>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2"/>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2"/>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2"/>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2"/>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2"/>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2"/>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2"/>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2"/>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2"/>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2"/>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2"/>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2"/>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2"/>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2"/>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2"/>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2"/>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2"/>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2"/>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2"/>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2"/>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2"/>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2"/>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2"/>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2"/>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2"/>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2"/>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2"/>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2"/>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2"/>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2"/>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2"/>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2"/>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2"/>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2"/>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2"/>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2"/>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2"/>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2"/>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2"/>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2"/>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2"/>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2"/>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2"/>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2"/>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2"/>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2"/>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2"/>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2"/>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2"/>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2"/>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2"/>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2"/>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2"/>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2"/>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2"/>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2"/>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2"/>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2"/>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2"/>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2"/>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2"/>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2"/>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2"/>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2"/>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2"/>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2"/>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2"/>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2"/>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2"/>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2"/>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2"/>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2"/>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2"/>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2"/>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2"/>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2"/>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2"/>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2"/>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2"/>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2"/>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2"/>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2"/>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2"/>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2"/>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2"/>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2"/>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2"/>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2"/>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2"/>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2"/>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2"/>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2"/>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2"/>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2"/>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2"/>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2"/>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2"/>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2"/>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2"/>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2"/>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2"/>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2"/>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2"/>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2"/>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2"/>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2"/>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2"/>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2"/>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2"/>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2"/>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2"/>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2"/>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2"/>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2"/>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2"/>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2"/>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2"/>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2"/>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2"/>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2"/>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2"/>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2"/>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2"/>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2"/>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2"/>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2"/>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2"/>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2"/>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2"/>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2"/>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2"/>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2"/>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2"/>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2"/>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2"/>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2"/>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2"/>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2"/>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2"/>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2"/>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2"/>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2"/>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2"/>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2"/>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2"/>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2"/>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2"/>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2"/>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2"/>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2"/>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2"/>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2"/>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2"/>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2"/>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2"/>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2"/>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2"/>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2"/>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2"/>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2"/>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2"/>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2"/>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2"/>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2"/>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2"/>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2"/>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2"/>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2"/>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2"/>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2"/>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2"/>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2"/>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2"/>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2"/>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2"/>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2"/>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2"/>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2"/>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2"/>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2"/>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2"/>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2"/>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2"/>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2"/>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2"/>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2"/>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2"/>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2"/>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2"/>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2"/>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2"/>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2"/>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2"/>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2"/>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2"/>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2"/>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2"/>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2"/>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2"/>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2"/>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2"/>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2"/>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2"/>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2"/>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2"/>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2"/>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2"/>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2"/>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2"/>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2"/>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2"/>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2"/>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2"/>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2"/>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2"/>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2"/>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2"/>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2"/>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2"/>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2"/>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2"/>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2"/>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2"/>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2"/>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2"/>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2"/>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2"/>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2"/>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2"/>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2"/>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2"/>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2"/>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2"/>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2"/>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2"/>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2"/>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2"/>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2"/>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2"/>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2"/>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2"/>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2"/>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2"/>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2"/>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2"/>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2"/>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2"/>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2"/>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2"/>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2"/>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2"/>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2"/>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2"/>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2"/>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2"/>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2"/>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2"/>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2"/>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2"/>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2"/>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2"/>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2"/>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2"/>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2"/>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2"/>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2"/>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2"/>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2"/>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2"/>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2"/>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2"/>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2"/>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2"/>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2"/>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2"/>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2"/>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2"/>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2"/>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2"/>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2"/>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2"/>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2"/>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2"/>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2"/>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2"/>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2"/>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2"/>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2"/>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2"/>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2"/>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2"/>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2"/>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2"/>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2"/>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2"/>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2"/>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2"/>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2"/>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2"/>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2"/>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2"/>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2"/>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2"/>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2"/>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2"/>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2"/>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2"/>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2"/>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2"/>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2"/>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2"/>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2"/>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2"/>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2"/>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2"/>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2"/>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2"/>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2"/>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2"/>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2"/>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2"/>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2"/>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2"/>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2"/>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2"/>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2"/>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2"/>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2"/>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2"/>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2"/>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2"/>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2"/>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2"/>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2"/>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2"/>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2"/>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2"/>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2"/>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2"/>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2"/>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2"/>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2"/>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2"/>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2"/>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2"/>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2"/>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2"/>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2"/>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2"/>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2"/>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2"/>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2"/>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2"/>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2"/>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2"/>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2"/>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2"/>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2"/>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2"/>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2"/>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2"/>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2"/>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2"/>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2"/>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2"/>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2"/>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2"/>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2"/>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2"/>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2"/>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2"/>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2"/>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2"/>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2"/>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2"/>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2"/>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2"/>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2"/>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2"/>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2"/>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2"/>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2"/>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2"/>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2"/>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2"/>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2"/>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2"/>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2"/>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2"/>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2"/>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2"/>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2"/>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2"/>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2"/>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2"/>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2"/>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2"/>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2"/>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2"/>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2"/>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2"/>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2"/>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2"/>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2"/>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2"/>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2"/>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2"/>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2"/>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2"/>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2"/>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2"/>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2"/>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2"/>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2"/>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2"/>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2"/>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2"/>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2"/>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2"/>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2"/>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2"/>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2"/>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2"/>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2"/>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2"/>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2"/>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2"/>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2"/>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2"/>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2"/>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2"/>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2"/>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2"/>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2"/>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2"/>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2"/>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2"/>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2"/>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2"/>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2"/>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2"/>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2"/>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2"/>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2"/>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2"/>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2"/>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2"/>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2"/>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2"/>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2"/>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2"/>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2"/>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2"/>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2"/>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2"/>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2"/>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2"/>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2"/>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2"/>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2"/>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2"/>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2"/>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2"/>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2"/>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2"/>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2"/>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2"/>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2"/>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2"/>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2"/>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2"/>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2"/>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2"/>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2"/>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2"/>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2"/>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2"/>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2"/>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2"/>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2"/>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2"/>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2"/>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2"/>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2"/>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2"/>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2"/>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2"/>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2"/>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2"/>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2"/>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2"/>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2"/>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2"/>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2"/>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2"/>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2"/>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2"/>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2"/>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2"/>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2"/>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2"/>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2"/>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2"/>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2"/>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2"/>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2"/>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2"/>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2"/>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2"/>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2"/>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2"/>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2"/>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2"/>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2"/>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2"/>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2"/>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2"/>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2"/>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2"/>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2"/>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2"/>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2"/>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2"/>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2"/>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2"/>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2"/>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2"/>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2"/>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2"/>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2"/>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2"/>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2"/>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2"/>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2"/>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2"/>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2"/>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2"/>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2"/>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2"/>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2"/>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2"/>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2"/>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2"/>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2"/>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2"/>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2"/>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2"/>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2"/>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2"/>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2"/>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2"/>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2"/>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2"/>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2"/>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2"/>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2"/>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2"/>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2"/>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2"/>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2"/>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2"/>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2"/>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2"/>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2"/>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2"/>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2"/>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2"/>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2"/>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2"/>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2"/>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2"/>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2"/>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2"/>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2"/>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2"/>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2"/>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2"/>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2"/>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2"/>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2"/>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2"/>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2"/>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2"/>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2"/>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2"/>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2"/>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2"/>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2"/>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2"/>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2"/>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2"/>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2"/>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2"/>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2"/>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2"/>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2"/>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2"/>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2"/>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2"/>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2"/>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2"/>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2"/>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2"/>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2"/>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2"/>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2"/>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2"/>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2"/>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2"/>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2"/>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2"/>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2"/>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2"/>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2"/>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2"/>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2"/>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2"/>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2"/>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2"/>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2"/>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2"/>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2"/>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2"/>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2"/>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2"/>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2"/>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2"/>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2"/>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2"/>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2"/>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2"/>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2"/>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2"/>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2"/>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2"/>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2"/>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2"/>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2"/>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2"/>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2"/>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2"/>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2"/>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2"/>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2"/>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2"/>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2"/>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2"/>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2"/>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2"/>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2"/>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2"/>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2"/>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2"/>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2"/>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2"/>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2"/>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2"/>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2"/>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2"/>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2"/>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2"/>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2"/>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2"/>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2"/>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2"/>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2"/>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2"/>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2:E2"/>
    <mergeCell ref="A3:E3"/>
    <mergeCell ref="A4:E4"/>
    <mergeCell ref="A5:E5"/>
    <mergeCell ref="A6:E6"/>
    <mergeCell ref="C7:C8"/>
    <mergeCell ref="F7:F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0"/>
    <pageSetUpPr/>
  </sheetPr>
  <sheetViews>
    <sheetView workbookViewId="0"/>
  </sheetViews>
  <sheetFormatPr customHeight="1" defaultColWidth="12.63" defaultRowHeight="15.0"/>
  <cols>
    <col customWidth="1" min="1" max="1" width="5.88"/>
    <col customWidth="1" min="2" max="2" width="14.75"/>
    <col customWidth="1" min="3" max="3" width="17.13"/>
    <col customWidth="1" min="4" max="4" width="14.75"/>
    <col customWidth="1" min="5" max="5" width="5.0"/>
    <col customWidth="1" min="6" max="6" width="11.88"/>
    <col customWidth="1" min="7" max="7" width="13.63"/>
    <col customWidth="1" min="8" max="8" width="11.38"/>
    <col customWidth="1" min="9" max="9" width="13.63"/>
    <col customWidth="1" min="10" max="10" width="7.63"/>
    <col customWidth="1" min="11" max="11" width="12.88"/>
    <col customWidth="1" min="12" max="12" width="5.0"/>
    <col customWidth="1" min="13" max="14" width="3.0"/>
    <col customWidth="1" min="15" max="15" width="6.0"/>
    <col customWidth="1" min="16" max="16" width="5.0"/>
    <col customWidth="1" min="17" max="17" width="7.0"/>
    <col customWidth="1" min="18" max="19" width="4.0"/>
    <col customWidth="1" min="20" max="22" width="7.0"/>
    <col customWidth="1" min="23" max="23" width="6.0"/>
    <col customWidth="1" min="24" max="25" width="4.0"/>
    <col customWidth="1" min="26" max="29" width="7.0"/>
  </cols>
  <sheetData>
    <row r="1">
      <c r="A1" s="77"/>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row>
    <row r="2">
      <c r="A2" s="78" t="s">
        <v>106</v>
      </c>
      <c r="B2" s="79"/>
      <c r="C2" s="79"/>
      <c r="D2" s="79"/>
      <c r="E2" s="79"/>
      <c r="F2" s="79"/>
      <c r="G2" s="79"/>
      <c r="H2" s="79"/>
      <c r="I2" s="79"/>
      <c r="J2" s="80"/>
      <c r="K2" s="77"/>
      <c r="L2" s="77"/>
      <c r="M2" s="77"/>
      <c r="N2" s="77"/>
      <c r="O2" s="77"/>
      <c r="P2" s="77"/>
      <c r="Q2" s="77"/>
      <c r="R2" s="77"/>
      <c r="S2" s="77"/>
      <c r="T2" s="77"/>
      <c r="U2" s="77"/>
      <c r="V2" s="77"/>
      <c r="W2" s="77"/>
      <c r="X2" s="77"/>
      <c r="Y2" s="77"/>
      <c r="Z2" s="77"/>
      <c r="AA2" s="77"/>
      <c r="AB2" s="77"/>
      <c r="AC2" s="77"/>
    </row>
    <row r="3">
      <c r="A3" s="81" t="s">
        <v>107</v>
      </c>
      <c r="K3" s="77"/>
      <c r="L3" s="77"/>
      <c r="M3" s="77"/>
      <c r="N3" s="77"/>
      <c r="O3" s="77"/>
      <c r="P3" s="77"/>
      <c r="Q3" s="77"/>
      <c r="R3" s="77"/>
      <c r="S3" s="77"/>
      <c r="T3" s="77"/>
      <c r="U3" s="77"/>
      <c r="V3" s="77"/>
      <c r="W3" s="77"/>
      <c r="X3" s="77"/>
      <c r="Y3" s="77"/>
      <c r="Z3" s="77"/>
      <c r="AA3" s="77"/>
      <c r="AB3" s="77"/>
      <c r="AC3" s="77"/>
    </row>
    <row r="4">
      <c r="K4" s="77"/>
      <c r="L4" s="77"/>
      <c r="M4" s="77"/>
      <c r="N4" s="77"/>
      <c r="O4" s="77"/>
      <c r="P4" s="77"/>
      <c r="Q4" s="77"/>
      <c r="R4" s="77"/>
      <c r="S4" s="77"/>
      <c r="T4" s="77"/>
      <c r="U4" s="77"/>
      <c r="V4" s="77"/>
      <c r="W4" s="77"/>
      <c r="X4" s="77"/>
      <c r="Y4" s="77"/>
      <c r="Z4" s="77"/>
      <c r="AA4" s="77"/>
      <c r="AB4" s="77"/>
      <c r="AC4" s="77"/>
    </row>
    <row r="5">
      <c r="A5" s="77">
        <v>2024.0</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row>
    <row r="6">
      <c r="A6" s="82" t="s">
        <v>108</v>
      </c>
      <c r="B6" s="79"/>
      <c r="C6" s="79"/>
      <c r="D6" s="79"/>
      <c r="E6" s="80"/>
      <c r="F6" s="83"/>
      <c r="G6" s="83" t="s">
        <v>105</v>
      </c>
      <c r="H6" s="83" t="s">
        <v>109</v>
      </c>
      <c r="I6" s="83" t="s">
        <v>110</v>
      </c>
      <c r="J6" s="83"/>
      <c r="K6" s="77"/>
      <c r="L6" s="77"/>
      <c r="M6" s="77"/>
      <c r="N6" s="77"/>
      <c r="O6" s="77"/>
      <c r="P6" s="77"/>
      <c r="Q6" s="77"/>
      <c r="R6" s="77"/>
      <c r="S6" s="77"/>
      <c r="T6" s="77"/>
      <c r="U6" s="77"/>
      <c r="V6" s="77"/>
      <c r="W6" s="77"/>
      <c r="X6" s="77"/>
      <c r="Y6" s="77"/>
      <c r="Z6" s="77"/>
      <c r="AA6" s="77"/>
      <c r="AB6" s="77"/>
      <c r="AC6" s="77"/>
    </row>
    <row r="7">
      <c r="A7" s="83"/>
      <c r="B7" s="84" t="s">
        <v>111</v>
      </c>
      <c r="C7" s="79"/>
      <c r="D7" s="79"/>
      <c r="E7" s="80"/>
      <c r="F7" s="83"/>
      <c r="G7" s="85">
        <v>-817.3200000000006</v>
      </c>
      <c r="H7" s="85">
        <v>5640.49</v>
      </c>
      <c r="I7" s="85">
        <v>6457.81</v>
      </c>
      <c r="J7" s="83"/>
      <c r="K7" s="77"/>
      <c r="L7" s="77"/>
      <c r="M7" s="77"/>
      <c r="N7" s="77"/>
      <c r="O7" s="77"/>
      <c r="P7" s="77"/>
      <c r="Q7" s="77"/>
      <c r="R7" s="77"/>
      <c r="S7" s="77"/>
      <c r="T7" s="77"/>
      <c r="U7" s="77"/>
      <c r="V7" s="77"/>
      <c r="W7" s="77"/>
      <c r="X7" s="77"/>
      <c r="Y7" s="77"/>
      <c r="Z7" s="77"/>
      <c r="AA7" s="77"/>
      <c r="AB7" s="77"/>
      <c r="AC7" s="77"/>
    </row>
    <row r="8">
      <c r="A8" s="83"/>
      <c r="B8" s="83"/>
      <c r="C8" s="86" t="s">
        <v>112</v>
      </c>
      <c r="D8" s="79"/>
      <c r="E8" s="80"/>
      <c r="F8" s="87"/>
      <c r="G8" s="88">
        <v>-9.399999999999864</v>
      </c>
      <c r="H8" s="88">
        <v>2035.82</v>
      </c>
      <c r="I8" s="88">
        <v>2045.2199999999998</v>
      </c>
      <c r="J8" s="83"/>
      <c r="K8" s="77"/>
      <c r="L8" s="77"/>
      <c r="M8" s="77"/>
      <c r="N8" s="77"/>
      <c r="O8" s="77"/>
      <c r="P8" s="77"/>
      <c r="Q8" s="77"/>
      <c r="R8" s="77"/>
      <c r="S8" s="77"/>
      <c r="T8" s="77"/>
      <c r="U8" s="77"/>
      <c r="V8" s="77"/>
      <c r="W8" s="77"/>
      <c r="X8" s="77"/>
      <c r="Y8" s="77"/>
      <c r="Z8" s="77"/>
      <c r="AA8" s="77"/>
      <c r="AB8" s="77"/>
      <c r="AC8" s="77"/>
    </row>
    <row r="9">
      <c r="A9" s="83"/>
      <c r="B9" s="83"/>
      <c r="C9" s="86" t="s">
        <v>113</v>
      </c>
      <c r="D9" s="79"/>
      <c r="E9" s="80"/>
      <c r="F9" s="87"/>
      <c r="G9" s="88">
        <v>-257.5799999999999</v>
      </c>
      <c r="H9" s="88">
        <v>3530.37</v>
      </c>
      <c r="I9" s="88">
        <v>3787.95</v>
      </c>
      <c r="J9" s="83"/>
      <c r="K9" s="77"/>
      <c r="L9" s="77"/>
      <c r="M9" s="77"/>
      <c r="N9" s="77"/>
      <c r="O9" s="77"/>
      <c r="P9" s="77"/>
      <c r="Q9" s="77"/>
      <c r="R9" s="77"/>
      <c r="S9" s="77"/>
      <c r="T9" s="77"/>
      <c r="U9" s="77"/>
      <c r="V9" s="77"/>
      <c r="W9" s="77"/>
      <c r="X9" s="77"/>
      <c r="Y9" s="77"/>
      <c r="Z9" s="77"/>
      <c r="AA9" s="77"/>
      <c r="AB9" s="77"/>
      <c r="AC9" s="77"/>
    </row>
    <row r="10">
      <c r="A10" s="83"/>
      <c r="B10" s="83"/>
      <c r="C10" s="86" t="s">
        <v>114</v>
      </c>
      <c r="D10" s="79"/>
      <c r="E10" s="80"/>
      <c r="F10" s="87"/>
      <c r="G10" s="88">
        <v>-300.0</v>
      </c>
      <c r="H10" s="88">
        <v>0.0</v>
      </c>
      <c r="I10" s="88">
        <v>300.0</v>
      </c>
      <c r="J10" s="83"/>
      <c r="K10" s="77"/>
      <c r="L10" s="77"/>
      <c r="M10" s="77"/>
      <c r="N10" s="77"/>
      <c r="O10" s="77"/>
      <c r="P10" s="77"/>
      <c r="Q10" s="77"/>
      <c r="R10" s="77"/>
      <c r="S10" s="77"/>
      <c r="T10" s="77"/>
      <c r="U10" s="77"/>
      <c r="V10" s="77"/>
      <c r="W10" s="77"/>
      <c r="X10" s="77"/>
      <c r="Y10" s="77"/>
      <c r="Z10" s="77"/>
      <c r="AA10" s="77"/>
      <c r="AB10" s="77"/>
      <c r="AC10" s="77"/>
    </row>
    <row r="11">
      <c r="A11" s="83"/>
      <c r="B11" s="83"/>
      <c r="C11" s="86" t="s">
        <v>115</v>
      </c>
      <c r="D11" s="79"/>
      <c r="E11" s="80"/>
      <c r="F11" s="87"/>
      <c r="G11" s="88">
        <v>-250.33999999999997</v>
      </c>
      <c r="H11" s="88">
        <v>74.3</v>
      </c>
      <c r="I11" s="88">
        <v>324.64</v>
      </c>
      <c r="J11" s="83"/>
      <c r="K11" s="77"/>
      <c r="L11" s="77"/>
      <c r="M11" s="77"/>
      <c r="N11" s="77"/>
      <c r="O11" s="77"/>
      <c r="P11" s="77"/>
      <c r="Q11" s="77"/>
      <c r="R11" s="77"/>
      <c r="S11" s="77"/>
      <c r="T11" s="77"/>
      <c r="U11" s="77"/>
      <c r="V11" s="77"/>
      <c r="W11" s="77"/>
      <c r="X11" s="77"/>
      <c r="Y11" s="77"/>
      <c r="Z11" s="77"/>
      <c r="AA11" s="77"/>
      <c r="AB11" s="77"/>
      <c r="AC11" s="77"/>
    </row>
    <row r="12">
      <c r="A12" s="83"/>
      <c r="B12" s="83"/>
      <c r="C12" s="89" t="s">
        <v>116</v>
      </c>
      <c r="D12" s="89"/>
      <c r="E12" s="89"/>
      <c r="F12" s="87"/>
      <c r="G12" s="88">
        <v>0.0</v>
      </c>
      <c r="H12" s="88">
        <v>0.0</v>
      </c>
      <c r="I12" s="88">
        <v>0.0</v>
      </c>
      <c r="J12" s="83"/>
      <c r="K12" s="77"/>
      <c r="L12" s="77"/>
      <c r="M12" s="77"/>
      <c r="N12" s="77"/>
      <c r="O12" s="77"/>
      <c r="P12" s="77"/>
      <c r="Q12" s="77"/>
      <c r="R12" s="77"/>
      <c r="S12" s="77"/>
      <c r="T12" s="77"/>
      <c r="U12" s="77"/>
      <c r="V12" s="77"/>
      <c r="W12" s="77"/>
      <c r="X12" s="77"/>
      <c r="Y12" s="77"/>
      <c r="Z12" s="77"/>
      <c r="AA12" s="77"/>
      <c r="AB12" s="77"/>
      <c r="AC12" s="77"/>
    </row>
    <row r="13">
      <c r="A13" s="83"/>
      <c r="B13" s="83"/>
      <c r="C13" s="83"/>
      <c r="D13" s="83"/>
      <c r="E13" s="83"/>
      <c r="F13" s="83"/>
      <c r="G13" s="88"/>
      <c r="H13" s="88"/>
      <c r="I13" s="88"/>
      <c r="J13" s="83"/>
      <c r="K13" s="77"/>
      <c r="L13" s="77"/>
      <c r="M13" s="77"/>
      <c r="N13" s="77"/>
      <c r="O13" s="77"/>
      <c r="P13" s="77"/>
      <c r="Q13" s="77"/>
      <c r="R13" s="77"/>
      <c r="S13" s="77"/>
      <c r="T13" s="77"/>
      <c r="U13" s="77"/>
      <c r="V13" s="77"/>
      <c r="W13" s="77"/>
      <c r="X13" s="77"/>
      <c r="Y13" s="77"/>
      <c r="Z13" s="77"/>
      <c r="AA13" s="77"/>
      <c r="AB13" s="77"/>
      <c r="AC13" s="77"/>
    </row>
    <row r="14">
      <c r="A14" s="83"/>
      <c r="B14" s="84" t="s">
        <v>117</v>
      </c>
      <c r="C14" s="79"/>
      <c r="D14" s="79"/>
      <c r="E14" s="80"/>
      <c r="F14" s="83"/>
      <c r="G14" s="85">
        <v>-188.0899999999965</v>
      </c>
      <c r="H14" s="85">
        <v>25199.730000000007</v>
      </c>
      <c r="I14" s="85">
        <v>25387.820000000003</v>
      </c>
      <c r="J14" s="83"/>
      <c r="K14" s="77"/>
      <c r="L14" s="77"/>
      <c r="M14" s="77"/>
      <c r="N14" s="77"/>
      <c r="O14" s="77"/>
      <c r="P14" s="77"/>
      <c r="Q14" s="77"/>
      <c r="R14" s="77"/>
      <c r="S14" s="77"/>
      <c r="T14" s="77"/>
      <c r="U14" s="77"/>
      <c r="V14" s="77"/>
      <c r="W14" s="77"/>
      <c r="X14" s="77"/>
      <c r="Y14" s="77"/>
      <c r="Z14" s="77"/>
      <c r="AA14" s="77"/>
      <c r="AB14" s="77"/>
      <c r="AC14" s="77"/>
    </row>
    <row r="15">
      <c r="A15" s="83"/>
      <c r="B15" s="83"/>
      <c r="C15" s="86" t="s">
        <v>118</v>
      </c>
      <c r="D15" s="79"/>
      <c r="E15" s="80"/>
      <c r="F15" s="83"/>
      <c r="G15" s="88">
        <v>-188.09</v>
      </c>
      <c r="H15" s="88">
        <v>0.0</v>
      </c>
      <c r="I15" s="88">
        <v>188.09</v>
      </c>
      <c r="J15" s="83"/>
      <c r="K15" s="77"/>
      <c r="L15" s="77"/>
      <c r="M15" s="77"/>
      <c r="N15" s="77"/>
      <c r="O15" s="77"/>
      <c r="P15" s="77"/>
      <c r="Q15" s="77"/>
      <c r="R15" s="77"/>
      <c r="S15" s="77"/>
      <c r="T15" s="77"/>
      <c r="U15" s="77"/>
      <c r="V15" s="77"/>
      <c r="W15" s="77"/>
      <c r="X15" s="77"/>
      <c r="Y15" s="77"/>
      <c r="Z15" s="77"/>
      <c r="AA15" s="77"/>
      <c r="AB15" s="77"/>
      <c r="AC15" s="77"/>
    </row>
    <row r="16">
      <c r="A16" s="83"/>
      <c r="B16" s="83"/>
      <c r="C16" s="86" t="s">
        <v>119</v>
      </c>
      <c r="D16" s="79"/>
      <c r="E16" s="80"/>
      <c r="F16" s="83"/>
      <c r="G16" s="88">
        <v>0.0</v>
      </c>
      <c r="H16" s="88">
        <v>25199.730000000007</v>
      </c>
      <c r="I16" s="88">
        <v>25199.730000000003</v>
      </c>
      <c r="J16" s="83"/>
      <c r="K16" s="77"/>
      <c r="L16" s="77"/>
      <c r="M16" s="77"/>
      <c r="N16" s="77"/>
      <c r="O16" s="77"/>
      <c r="P16" s="77"/>
      <c r="Q16" s="77"/>
      <c r="R16" s="77"/>
      <c r="S16" s="77"/>
      <c r="T16" s="77"/>
      <c r="U16" s="77"/>
      <c r="V16" s="77"/>
      <c r="W16" s="77"/>
      <c r="X16" s="77"/>
      <c r="Y16" s="77"/>
      <c r="Z16" s="77"/>
      <c r="AA16" s="77"/>
      <c r="AB16" s="77"/>
      <c r="AC16" s="77"/>
    </row>
    <row r="17">
      <c r="A17" s="83"/>
      <c r="B17" s="83"/>
      <c r="C17" s="83"/>
      <c r="D17" s="83"/>
      <c r="E17" s="83"/>
      <c r="F17" s="83"/>
      <c r="G17" s="88"/>
      <c r="H17" s="88"/>
      <c r="I17" s="88"/>
      <c r="J17" s="83"/>
      <c r="K17" s="77"/>
      <c r="L17" s="77"/>
      <c r="M17" s="77"/>
      <c r="N17" s="77"/>
      <c r="O17" s="77"/>
      <c r="P17" s="77"/>
      <c r="Q17" s="77"/>
      <c r="R17" s="77"/>
      <c r="S17" s="77"/>
      <c r="T17" s="77"/>
      <c r="U17" s="77"/>
      <c r="V17" s="77"/>
      <c r="W17" s="77"/>
      <c r="X17" s="77"/>
      <c r="Y17" s="77"/>
      <c r="Z17" s="77"/>
      <c r="AA17" s="77"/>
      <c r="AB17" s="77"/>
      <c r="AC17" s="77"/>
    </row>
    <row r="18">
      <c r="A18" s="83"/>
      <c r="B18" s="83"/>
      <c r="C18" s="83"/>
      <c r="D18" s="90" t="s">
        <v>120</v>
      </c>
      <c r="E18" s="91"/>
      <c r="F18" s="91"/>
      <c r="G18" s="92">
        <v>-1005.4099999999971</v>
      </c>
      <c r="H18" s="92">
        <v>30840.22000000001</v>
      </c>
      <c r="I18" s="93">
        <v>31845.630000000005</v>
      </c>
      <c r="J18" s="83"/>
      <c r="K18" s="77"/>
      <c r="L18" s="77"/>
      <c r="M18" s="77"/>
      <c r="N18" s="77"/>
      <c r="O18" s="77"/>
      <c r="P18" s="77"/>
      <c r="Q18" s="77"/>
      <c r="R18" s="77"/>
      <c r="S18" s="77"/>
      <c r="T18" s="77"/>
      <c r="U18" s="77"/>
      <c r="V18" s="77"/>
      <c r="W18" s="77"/>
      <c r="X18" s="77"/>
      <c r="Y18" s="77"/>
      <c r="Z18" s="77"/>
      <c r="AA18" s="77"/>
      <c r="AB18" s="77"/>
      <c r="AC18" s="77"/>
    </row>
    <row r="19">
      <c r="A19" s="83"/>
      <c r="B19" s="83"/>
      <c r="C19" s="83"/>
      <c r="D19" s="83"/>
      <c r="E19" s="83"/>
      <c r="F19" s="83"/>
      <c r="G19" s="85"/>
      <c r="H19" s="85"/>
      <c r="I19" s="85"/>
      <c r="J19" s="83"/>
      <c r="K19" s="77"/>
      <c r="L19" s="77"/>
      <c r="M19" s="77"/>
      <c r="N19" s="77"/>
      <c r="O19" s="77"/>
      <c r="P19" s="77"/>
      <c r="Q19" s="77"/>
      <c r="R19" s="77"/>
      <c r="S19" s="77"/>
      <c r="T19" s="77"/>
      <c r="U19" s="77"/>
      <c r="V19" s="77"/>
      <c r="W19" s="77"/>
      <c r="X19" s="77"/>
      <c r="Y19" s="77"/>
      <c r="Z19" s="77"/>
      <c r="AA19" s="77"/>
      <c r="AB19" s="77"/>
      <c r="AC19" s="77"/>
    </row>
    <row r="20">
      <c r="A20" s="94" t="s">
        <v>121</v>
      </c>
      <c r="B20" s="79"/>
      <c r="C20" s="79"/>
      <c r="D20" s="79"/>
      <c r="E20" s="80"/>
      <c r="F20" s="95"/>
      <c r="G20" s="95" t="s">
        <v>105</v>
      </c>
      <c r="H20" s="95" t="s">
        <v>109</v>
      </c>
      <c r="I20" s="95" t="s">
        <v>110</v>
      </c>
      <c r="J20" s="95"/>
      <c r="K20" s="96"/>
      <c r="L20" s="96"/>
      <c r="M20" s="96"/>
      <c r="N20" s="96"/>
      <c r="O20" s="96"/>
      <c r="P20" s="96"/>
      <c r="Q20" s="96"/>
      <c r="R20" s="96"/>
      <c r="S20" s="96"/>
      <c r="T20" s="96"/>
      <c r="U20" s="96"/>
      <c r="V20" s="96"/>
      <c r="W20" s="96"/>
      <c r="X20" s="96"/>
      <c r="Y20" s="96"/>
      <c r="Z20" s="96"/>
      <c r="AA20" s="96"/>
      <c r="AB20" s="96"/>
      <c r="AC20" s="96"/>
    </row>
    <row r="21" ht="15.75" customHeight="1">
      <c r="A21" s="97"/>
      <c r="B21" s="98" t="s">
        <v>122</v>
      </c>
      <c r="C21" s="79"/>
      <c r="D21" s="79"/>
      <c r="E21" s="80"/>
      <c r="F21" s="97"/>
      <c r="G21" s="99">
        <v>941.3100000000013</v>
      </c>
      <c r="H21" s="99">
        <v>11952.0</v>
      </c>
      <c r="I21" s="99">
        <v>11010.689999999999</v>
      </c>
      <c r="J21" s="97"/>
      <c r="K21" s="77"/>
      <c r="L21" s="77"/>
      <c r="M21" s="77"/>
      <c r="N21" s="77"/>
      <c r="O21" s="77"/>
      <c r="P21" s="77"/>
      <c r="Q21" s="77"/>
      <c r="R21" s="77"/>
      <c r="S21" s="77"/>
      <c r="T21" s="77"/>
      <c r="U21" s="77"/>
      <c r="V21" s="77"/>
      <c r="W21" s="77"/>
      <c r="X21" s="77"/>
      <c r="Y21" s="77"/>
      <c r="Z21" s="77"/>
      <c r="AA21" s="77"/>
      <c r="AB21" s="77"/>
      <c r="AC21" s="77"/>
    </row>
    <row r="22" ht="15.75" customHeight="1">
      <c r="A22" s="97"/>
      <c r="B22" s="97"/>
      <c r="C22" s="97"/>
      <c r="D22" s="97"/>
      <c r="E22" s="97"/>
      <c r="F22" s="97"/>
      <c r="G22" s="97"/>
      <c r="H22" s="97"/>
      <c r="I22" s="97"/>
      <c r="J22" s="97"/>
      <c r="K22" s="77"/>
      <c r="L22" s="77"/>
      <c r="M22" s="77"/>
      <c r="N22" s="77"/>
      <c r="O22" s="77"/>
      <c r="P22" s="77"/>
      <c r="Q22" s="77"/>
      <c r="R22" s="77"/>
      <c r="S22" s="77"/>
      <c r="T22" s="77"/>
      <c r="U22" s="77"/>
      <c r="V22" s="77"/>
      <c r="W22" s="77"/>
      <c r="X22" s="77"/>
      <c r="Y22" s="77"/>
      <c r="Z22" s="77"/>
      <c r="AA22" s="77"/>
      <c r="AB22" s="77"/>
      <c r="AC22" s="77"/>
    </row>
    <row r="23" ht="15.75" customHeight="1">
      <c r="A23" s="97"/>
      <c r="B23" s="98" t="s">
        <v>123</v>
      </c>
      <c r="C23" s="79"/>
      <c r="D23" s="79"/>
      <c r="E23" s="80"/>
      <c r="F23" s="97"/>
      <c r="G23" s="99">
        <v>4345.369999999999</v>
      </c>
      <c r="H23" s="99">
        <v>19040.0</v>
      </c>
      <c r="I23" s="99">
        <v>14694.630000000001</v>
      </c>
      <c r="J23" s="97"/>
      <c r="K23" s="77"/>
      <c r="L23" s="77"/>
      <c r="M23" s="77"/>
      <c r="N23" s="77"/>
      <c r="O23" s="77"/>
      <c r="P23" s="77"/>
      <c r="Q23" s="77"/>
      <c r="R23" s="77"/>
      <c r="S23" s="77"/>
      <c r="T23" s="77"/>
      <c r="U23" s="77"/>
      <c r="V23" s="77"/>
      <c r="W23" s="77"/>
      <c r="X23" s="77"/>
      <c r="Y23" s="77"/>
      <c r="Z23" s="77"/>
      <c r="AA23" s="77"/>
      <c r="AB23" s="77"/>
      <c r="AC23" s="77"/>
    </row>
    <row r="24" ht="15.75" customHeight="1">
      <c r="A24" s="97"/>
      <c r="B24" s="97"/>
      <c r="C24" s="100" t="s">
        <v>124</v>
      </c>
      <c r="D24" s="79"/>
      <c r="E24" s="80"/>
      <c r="F24" s="97"/>
      <c r="G24" s="101">
        <v>1734.8199999999997</v>
      </c>
      <c r="H24" s="101">
        <v>7215.0</v>
      </c>
      <c r="I24" s="101">
        <v>5480.18</v>
      </c>
      <c r="J24" s="97"/>
      <c r="K24" s="77"/>
      <c r="L24" s="77"/>
      <c r="M24" s="77"/>
      <c r="N24" s="77"/>
      <c r="O24" s="77"/>
      <c r="P24" s="77"/>
      <c r="Q24" s="77"/>
      <c r="R24" s="77"/>
      <c r="S24" s="77"/>
      <c r="T24" s="77"/>
      <c r="U24" s="77"/>
      <c r="V24" s="77"/>
      <c r="W24" s="77"/>
      <c r="X24" s="77"/>
      <c r="Y24" s="77"/>
      <c r="Z24" s="77"/>
      <c r="AA24" s="77"/>
      <c r="AB24" s="77"/>
      <c r="AC24" s="77"/>
    </row>
    <row r="25" ht="15.75" customHeight="1">
      <c r="A25" s="97"/>
      <c r="B25" s="97"/>
      <c r="C25" s="100" t="s">
        <v>125</v>
      </c>
      <c r="D25" s="79"/>
      <c r="E25" s="80"/>
      <c r="F25" s="97"/>
      <c r="G25" s="101">
        <v>744.2299999999996</v>
      </c>
      <c r="H25" s="101">
        <v>5225.0</v>
      </c>
      <c r="I25" s="101">
        <v>4480.77</v>
      </c>
      <c r="J25" s="97"/>
      <c r="K25" s="77"/>
      <c r="L25" s="77"/>
      <c r="M25" s="77"/>
      <c r="N25" s="77"/>
      <c r="O25" s="77"/>
      <c r="P25" s="77"/>
      <c r="Q25" s="77"/>
      <c r="R25" s="77"/>
      <c r="S25" s="77"/>
      <c r="T25" s="77"/>
      <c r="U25" s="77"/>
      <c r="V25" s="77"/>
      <c r="W25" s="77"/>
      <c r="X25" s="77"/>
      <c r="Y25" s="77"/>
      <c r="Z25" s="77"/>
      <c r="AA25" s="77"/>
      <c r="AB25" s="77"/>
      <c r="AC25" s="77"/>
    </row>
    <row r="26" ht="15.75" customHeight="1">
      <c r="A26" s="97"/>
      <c r="B26" s="97"/>
      <c r="C26" s="100" t="s">
        <v>126</v>
      </c>
      <c r="D26" s="79"/>
      <c r="E26" s="80"/>
      <c r="F26" s="97"/>
      <c r="G26" s="101">
        <v>1106.65</v>
      </c>
      <c r="H26" s="101">
        <v>3300.0</v>
      </c>
      <c r="I26" s="101">
        <v>2193.35</v>
      </c>
      <c r="J26" s="97"/>
      <c r="K26" s="77"/>
      <c r="L26" s="77"/>
      <c r="M26" s="77"/>
      <c r="N26" s="77"/>
      <c r="O26" s="77"/>
      <c r="P26" s="77"/>
      <c r="Q26" s="77"/>
      <c r="R26" s="77"/>
      <c r="S26" s="77"/>
      <c r="T26" s="77"/>
      <c r="U26" s="77"/>
      <c r="V26" s="77"/>
      <c r="W26" s="77"/>
      <c r="X26" s="77"/>
      <c r="Y26" s="77"/>
      <c r="Z26" s="77"/>
      <c r="AA26" s="77"/>
      <c r="AB26" s="77"/>
      <c r="AC26" s="77"/>
    </row>
    <row r="27" ht="15.75" customHeight="1">
      <c r="A27" s="97"/>
      <c r="B27" s="97"/>
      <c r="C27" s="100" t="s">
        <v>127</v>
      </c>
      <c r="D27" s="79"/>
      <c r="E27" s="80"/>
      <c r="F27" s="97"/>
      <c r="G27" s="101">
        <v>1175.4</v>
      </c>
      <c r="H27" s="101">
        <v>3300.0</v>
      </c>
      <c r="I27" s="101">
        <v>2124.6</v>
      </c>
      <c r="J27" s="97"/>
      <c r="K27" s="77"/>
      <c r="L27" s="77"/>
      <c r="M27" s="77"/>
      <c r="N27" s="77"/>
      <c r="O27" s="77"/>
      <c r="P27" s="77"/>
      <c r="Q27" s="77"/>
      <c r="R27" s="77"/>
      <c r="S27" s="77"/>
      <c r="T27" s="77"/>
      <c r="U27" s="77"/>
      <c r="V27" s="77"/>
      <c r="W27" s="77"/>
      <c r="X27" s="77"/>
      <c r="Y27" s="77"/>
      <c r="Z27" s="77"/>
      <c r="AA27" s="77"/>
      <c r="AB27" s="77"/>
      <c r="AC27" s="77"/>
    </row>
    <row r="28" ht="15.75" customHeight="1">
      <c r="A28" s="97"/>
      <c r="B28" s="97"/>
      <c r="C28" s="102" t="s">
        <v>128</v>
      </c>
      <c r="D28" s="102"/>
      <c r="E28" s="102"/>
      <c r="F28" s="97"/>
      <c r="G28" s="101">
        <v>-415.73</v>
      </c>
      <c r="H28" s="101">
        <v>0.0</v>
      </c>
      <c r="I28" s="101">
        <v>415.73</v>
      </c>
      <c r="J28" s="97"/>
      <c r="K28" s="77"/>
      <c r="L28" s="77"/>
      <c r="M28" s="77"/>
      <c r="N28" s="77"/>
      <c r="O28" s="77"/>
      <c r="P28" s="77"/>
      <c r="Q28" s="77"/>
      <c r="R28" s="77"/>
      <c r="S28" s="77"/>
      <c r="T28" s="77"/>
      <c r="U28" s="77"/>
      <c r="V28" s="77"/>
      <c r="W28" s="77"/>
      <c r="X28" s="77"/>
      <c r="Y28" s="77"/>
      <c r="Z28" s="77"/>
      <c r="AA28" s="77"/>
      <c r="AB28" s="77"/>
      <c r="AC28" s="77"/>
    </row>
    <row r="29" ht="15.75" customHeight="1">
      <c r="A29" s="97"/>
      <c r="B29" s="97"/>
      <c r="C29" s="97"/>
      <c r="D29" s="97"/>
      <c r="E29" s="97"/>
      <c r="F29" s="97"/>
      <c r="G29" s="97"/>
      <c r="H29" s="97"/>
      <c r="I29" s="97"/>
      <c r="J29" s="97"/>
      <c r="K29" s="77"/>
      <c r="L29" s="77"/>
      <c r="M29" s="77"/>
      <c r="N29" s="77"/>
      <c r="O29" s="77"/>
      <c r="P29" s="77"/>
      <c r="Q29" s="77"/>
      <c r="R29" s="77"/>
      <c r="S29" s="77"/>
      <c r="T29" s="77"/>
      <c r="U29" s="77"/>
      <c r="V29" s="77"/>
      <c r="W29" s="77"/>
      <c r="X29" s="77"/>
      <c r="Y29" s="77"/>
      <c r="Z29" s="77"/>
      <c r="AA29" s="77"/>
      <c r="AB29" s="77"/>
      <c r="AC29" s="77"/>
    </row>
    <row r="30" ht="15.75" customHeight="1">
      <c r="A30" s="97"/>
      <c r="B30" s="98" t="s">
        <v>129</v>
      </c>
      <c r="C30" s="79"/>
      <c r="D30" s="79"/>
      <c r="E30" s="80"/>
      <c r="F30" s="97"/>
      <c r="G30" s="99">
        <v>1441.9800000000014</v>
      </c>
      <c r="H30" s="99">
        <v>6314.89</v>
      </c>
      <c r="I30" s="99">
        <v>4872.909999999999</v>
      </c>
      <c r="J30" s="97"/>
      <c r="K30" s="77"/>
      <c r="L30" s="77"/>
      <c r="M30" s="77"/>
      <c r="N30" s="77"/>
      <c r="O30" s="77"/>
      <c r="P30" s="77"/>
      <c r="Q30" s="77"/>
      <c r="R30" s="77"/>
      <c r="S30" s="77"/>
      <c r="T30" s="77"/>
      <c r="U30" s="77"/>
      <c r="V30" s="77"/>
      <c r="W30" s="77"/>
      <c r="X30" s="77"/>
      <c r="Y30" s="77"/>
      <c r="Z30" s="77"/>
      <c r="AA30" s="77"/>
      <c r="AB30" s="77"/>
      <c r="AC30" s="77"/>
    </row>
    <row r="31" ht="15.75" customHeight="1">
      <c r="A31" s="97"/>
      <c r="B31" s="97"/>
      <c r="C31" s="97"/>
      <c r="D31" s="97"/>
      <c r="E31" s="97"/>
      <c r="F31" s="97"/>
      <c r="G31" s="101"/>
      <c r="H31" s="101"/>
      <c r="I31" s="101"/>
      <c r="J31" s="97"/>
      <c r="K31" s="77"/>
      <c r="L31" s="77"/>
      <c r="M31" s="77"/>
      <c r="N31" s="77"/>
      <c r="O31" s="77"/>
      <c r="P31" s="77"/>
      <c r="Q31" s="77"/>
      <c r="R31" s="77"/>
      <c r="S31" s="77"/>
      <c r="T31" s="77"/>
      <c r="U31" s="77"/>
      <c r="V31" s="77"/>
      <c r="W31" s="77"/>
      <c r="X31" s="77"/>
      <c r="Y31" s="77"/>
      <c r="Z31" s="77"/>
      <c r="AA31" s="77"/>
      <c r="AB31" s="77"/>
      <c r="AC31" s="77"/>
    </row>
    <row r="32" ht="15.75" customHeight="1">
      <c r="A32" s="97"/>
      <c r="B32" s="97"/>
      <c r="C32" s="97"/>
      <c r="D32" s="103" t="s">
        <v>130</v>
      </c>
      <c r="E32" s="104"/>
      <c r="F32" s="104"/>
      <c r="G32" s="105">
        <v>6728.660000000002</v>
      </c>
      <c r="H32" s="105">
        <v>37306.89</v>
      </c>
      <c r="I32" s="106">
        <v>30578.23</v>
      </c>
      <c r="J32" s="97"/>
      <c r="K32" s="77"/>
      <c r="L32" s="77"/>
      <c r="M32" s="77"/>
      <c r="N32" s="77"/>
      <c r="O32" s="77"/>
      <c r="P32" s="77"/>
      <c r="Q32" s="77"/>
      <c r="R32" s="77"/>
      <c r="S32" s="77"/>
      <c r="T32" s="77"/>
      <c r="U32" s="77"/>
      <c r="V32" s="77"/>
      <c r="W32" s="77"/>
      <c r="X32" s="77"/>
      <c r="Y32" s="77"/>
      <c r="Z32" s="77"/>
      <c r="AA32" s="77"/>
      <c r="AB32" s="77"/>
      <c r="AC32" s="77"/>
    </row>
    <row r="33" ht="15.75" customHeight="1">
      <c r="A33" s="97"/>
      <c r="B33" s="97"/>
      <c r="C33" s="97"/>
      <c r="D33" s="97"/>
      <c r="E33" s="97"/>
      <c r="F33" s="97"/>
      <c r="G33" s="101"/>
      <c r="H33" s="101"/>
      <c r="I33" s="101"/>
      <c r="J33" s="97"/>
      <c r="K33" s="77"/>
      <c r="L33" s="77"/>
      <c r="M33" s="77"/>
      <c r="N33" s="77"/>
      <c r="O33" s="77"/>
      <c r="P33" s="77"/>
      <c r="Q33" s="77"/>
      <c r="R33" s="77"/>
      <c r="S33" s="77"/>
      <c r="T33" s="77"/>
      <c r="U33" s="77"/>
      <c r="V33" s="77"/>
      <c r="W33" s="77"/>
      <c r="X33" s="77"/>
      <c r="Y33" s="77"/>
      <c r="Z33" s="77"/>
      <c r="AA33" s="77"/>
      <c r="AB33" s="77"/>
      <c r="AC33" s="77"/>
    </row>
    <row r="34" ht="15.75" customHeight="1">
      <c r="A34" s="107" t="s">
        <v>131</v>
      </c>
      <c r="B34" s="79"/>
      <c r="C34" s="79"/>
      <c r="D34" s="79"/>
      <c r="E34" s="80"/>
      <c r="F34" s="108"/>
      <c r="G34" s="108" t="s">
        <v>105</v>
      </c>
      <c r="H34" s="108" t="s">
        <v>109</v>
      </c>
      <c r="I34" s="108" t="s">
        <v>110</v>
      </c>
      <c r="J34" s="108"/>
      <c r="K34" s="96"/>
      <c r="L34" s="96"/>
      <c r="M34" s="96"/>
      <c r="N34" s="96"/>
      <c r="O34" s="96"/>
      <c r="P34" s="96"/>
      <c r="Q34" s="96"/>
      <c r="R34" s="96"/>
      <c r="S34" s="96"/>
      <c r="T34" s="96"/>
      <c r="U34" s="96"/>
      <c r="V34" s="96"/>
      <c r="W34" s="96"/>
      <c r="X34" s="96"/>
      <c r="Y34" s="96"/>
      <c r="Z34" s="96"/>
      <c r="AA34" s="96"/>
      <c r="AB34" s="96"/>
      <c r="AC34" s="96"/>
    </row>
    <row r="35" ht="15.75" customHeight="1">
      <c r="A35" s="109"/>
      <c r="B35" s="110" t="s">
        <v>132</v>
      </c>
      <c r="C35" s="79"/>
      <c r="D35" s="79"/>
      <c r="E35" s="80"/>
      <c r="F35" s="109"/>
      <c r="G35" s="111">
        <f t="shared" ref="G35:I35" si="1">SUM(G37:G42)</f>
        <v>-1489.32</v>
      </c>
      <c r="H35" s="111">
        <f t="shared" si="1"/>
        <v>4926.44</v>
      </c>
      <c r="I35" s="111">
        <f t="shared" si="1"/>
        <v>6415.76</v>
      </c>
      <c r="J35" s="109"/>
      <c r="K35" s="77"/>
      <c r="L35" s="77"/>
      <c r="M35" s="77"/>
      <c r="N35" s="77"/>
      <c r="O35" s="77"/>
      <c r="P35" s="77"/>
      <c r="Q35" s="77"/>
      <c r="R35" s="77"/>
      <c r="S35" s="77"/>
      <c r="T35" s="77"/>
      <c r="U35" s="77"/>
      <c r="V35" s="77"/>
      <c r="W35" s="77"/>
      <c r="X35" s="77"/>
      <c r="Y35" s="77"/>
      <c r="Z35" s="77"/>
      <c r="AA35" s="77"/>
      <c r="AB35" s="77"/>
      <c r="AC35" s="77"/>
    </row>
    <row r="36" ht="15.75" hidden="1" customHeight="1">
      <c r="A36" s="109"/>
      <c r="B36" s="112"/>
      <c r="C36" s="113"/>
      <c r="D36" s="79"/>
      <c r="E36" s="80"/>
      <c r="F36" s="109"/>
      <c r="G36" s="114"/>
      <c r="H36" s="114"/>
      <c r="I36" s="114"/>
      <c r="J36" s="109"/>
      <c r="K36" s="77"/>
      <c r="L36" s="77"/>
      <c r="M36" s="77"/>
      <c r="N36" s="77"/>
      <c r="O36" s="77"/>
      <c r="P36" s="77"/>
      <c r="Q36" s="77"/>
      <c r="R36" s="77"/>
      <c r="S36" s="77"/>
      <c r="T36" s="77"/>
      <c r="U36" s="77"/>
      <c r="V36" s="77"/>
      <c r="W36" s="77"/>
      <c r="X36" s="77"/>
      <c r="Y36" s="77"/>
      <c r="Z36" s="77"/>
      <c r="AA36" s="77"/>
      <c r="AB36" s="77"/>
      <c r="AC36" s="77"/>
    </row>
    <row r="37" ht="15.75" customHeight="1">
      <c r="A37" s="109"/>
      <c r="B37" s="109"/>
      <c r="C37" s="113" t="s">
        <v>133</v>
      </c>
      <c r="D37" s="79"/>
      <c r="E37" s="80"/>
      <c r="F37" s="109"/>
      <c r="G37" s="114">
        <v>-79.5</v>
      </c>
      <c r="H37" s="114">
        <v>0.0</v>
      </c>
      <c r="I37" s="114">
        <v>79.5</v>
      </c>
      <c r="J37" s="109"/>
      <c r="K37" s="77"/>
      <c r="L37" s="77"/>
      <c r="M37" s="77"/>
      <c r="N37" s="77"/>
      <c r="O37" s="77"/>
      <c r="P37" s="77"/>
      <c r="Q37" s="77"/>
      <c r="R37" s="77"/>
      <c r="S37" s="77"/>
      <c r="T37" s="77"/>
      <c r="U37" s="77"/>
      <c r="V37" s="77"/>
      <c r="W37" s="77"/>
      <c r="X37" s="77"/>
      <c r="Y37" s="77"/>
      <c r="Z37" s="77"/>
      <c r="AA37" s="77"/>
      <c r="AB37" s="77"/>
      <c r="AC37" s="77"/>
    </row>
    <row r="38" ht="15.75" customHeight="1">
      <c r="A38" s="109"/>
      <c r="B38" s="109"/>
      <c r="C38" s="113" t="s">
        <v>134</v>
      </c>
      <c r="D38" s="79"/>
      <c r="E38" s="80"/>
      <c r="F38" s="109"/>
      <c r="G38" s="114">
        <v>-9.55</v>
      </c>
      <c r="H38" s="114">
        <v>0.0</v>
      </c>
      <c r="I38" s="114">
        <v>9.55</v>
      </c>
      <c r="J38" s="109"/>
      <c r="K38" s="77"/>
      <c r="L38" s="77"/>
      <c r="M38" s="77"/>
      <c r="N38" s="77"/>
      <c r="O38" s="77"/>
      <c r="P38" s="77"/>
      <c r="Q38" s="77"/>
      <c r="R38" s="77"/>
      <c r="S38" s="77"/>
      <c r="T38" s="77"/>
      <c r="U38" s="77"/>
      <c r="V38" s="77"/>
      <c r="W38" s="77"/>
      <c r="X38" s="77"/>
      <c r="Y38" s="77"/>
      <c r="Z38" s="77"/>
      <c r="AA38" s="77"/>
      <c r="AB38" s="77"/>
      <c r="AC38" s="77"/>
    </row>
    <row r="39" ht="15.75" customHeight="1">
      <c r="A39" s="109"/>
      <c r="B39" s="109"/>
      <c r="C39" s="113" t="s">
        <v>135</v>
      </c>
      <c r="D39" s="79"/>
      <c r="E39" s="80"/>
      <c r="F39" s="109"/>
      <c r="G39" s="114">
        <v>-70.0</v>
      </c>
      <c r="H39" s="114">
        <v>0.0</v>
      </c>
      <c r="I39" s="114">
        <v>70.0</v>
      </c>
      <c r="J39" s="109"/>
      <c r="K39" s="77"/>
      <c r="L39" s="77"/>
      <c r="M39" s="77"/>
      <c r="N39" s="77"/>
      <c r="O39" s="77"/>
      <c r="P39" s="77"/>
      <c r="Q39" s="77"/>
      <c r="R39" s="77"/>
      <c r="S39" s="77"/>
      <c r="T39" s="77"/>
      <c r="U39" s="77"/>
      <c r="V39" s="77"/>
      <c r="W39" s="77"/>
      <c r="X39" s="77"/>
      <c r="Y39" s="77"/>
      <c r="Z39" s="77"/>
      <c r="AA39" s="77"/>
      <c r="AB39" s="77"/>
      <c r="AC39" s="77"/>
    </row>
    <row r="40" ht="15.75" customHeight="1">
      <c r="A40" s="109"/>
      <c r="B40" s="109"/>
      <c r="C40" s="113" t="s">
        <v>136</v>
      </c>
      <c r="D40" s="79"/>
      <c r="E40" s="80"/>
      <c r="F40" s="109"/>
      <c r="G40" s="114">
        <f>H40-I40</f>
        <v>-1217.24</v>
      </c>
      <c r="H40" s="114">
        <v>2895.0</v>
      </c>
      <c r="I40" s="114">
        <f>3249.23+1726.02/2</f>
        <v>4112.24</v>
      </c>
      <c r="J40" s="109"/>
      <c r="K40" s="77"/>
      <c r="L40" s="77"/>
      <c r="M40" s="77"/>
      <c r="N40" s="77"/>
      <c r="O40" s="77"/>
      <c r="P40" s="77"/>
      <c r="Q40" s="77"/>
      <c r="R40" s="77"/>
      <c r="S40" s="77"/>
      <c r="T40" s="77"/>
      <c r="U40" s="77"/>
      <c r="V40" s="77"/>
      <c r="W40" s="77"/>
      <c r="X40" s="77"/>
      <c r="Y40" s="77"/>
      <c r="Z40" s="77"/>
      <c r="AA40" s="77"/>
      <c r="AB40" s="77"/>
      <c r="AC40" s="77"/>
    </row>
    <row r="41" ht="15.75" customHeight="1">
      <c r="A41" s="109"/>
      <c r="B41" s="109"/>
      <c r="C41" s="115" t="s">
        <v>137</v>
      </c>
      <c r="D41" s="115"/>
      <c r="E41" s="115"/>
      <c r="F41" s="109"/>
      <c r="G41" s="114">
        <v>-185.2299999999998</v>
      </c>
      <c r="H41" s="114">
        <v>1959.24</v>
      </c>
      <c r="I41" s="114">
        <v>2144.47</v>
      </c>
      <c r="J41" s="109"/>
      <c r="K41" s="77"/>
      <c r="L41" s="77"/>
      <c r="M41" s="77"/>
      <c r="N41" s="77"/>
      <c r="O41" s="77"/>
      <c r="P41" s="77"/>
      <c r="Q41" s="77"/>
      <c r="R41" s="77"/>
      <c r="S41" s="77"/>
      <c r="T41" s="77"/>
      <c r="U41" s="77"/>
      <c r="V41" s="77"/>
      <c r="W41" s="77"/>
      <c r="X41" s="77"/>
      <c r="Y41" s="77"/>
      <c r="Z41" s="77"/>
      <c r="AA41" s="77"/>
      <c r="AB41" s="77"/>
      <c r="AC41" s="77"/>
    </row>
    <row r="42" ht="15.75" customHeight="1">
      <c r="A42" s="109"/>
      <c r="B42" s="109"/>
      <c r="C42" s="113" t="s">
        <v>138</v>
      </c>
      <c r="D42" s="79"/>
      <c r="E42" s="80"/>
      <c r="F42" s="109"/>
      <c r="G42" s="114">
        <v>72.2</v>
      </c>
      <c r="H42" s="114">
        <v>72.2</v>
      </c>
      <c r="I42" s="114">
        <v>0.0</v>
      </c>
      <c r="J42" s="109"/>
      <c r="K42" s="77"/>
      <c r="L42" s="77"/>
      <c r="M42" s="77"/>
      <c r="N42" s="77"/>
      <c r="O42" s="77"/>
      <c r="P42" s="77"/>
      <c r="Q42" s="77"/>
      <c r="R42" s="77"/>
      <c r="S42" s="77"/>
      <c r="T42" s="77"/>
      <c r="U42" s="77"/>
      <c r="V42" s="77"/>
      <c r="W42" s="77"/>
      <c r="X42" s="77"/>
      <c r="Y42" s="77"/>
      <c r="Z42" s="77"/>
      <c r="AA42" s="77"/>
      <c r="AB42" s="77"/>
      <c r="AC42" s="77"/>
    </row>
    <row r="43" ht="15.75" customHeight="1">
      <c r="A43" s="109"/>
      <c r="B43" s="109"/>
      <c r="C43" s="115"/>
      <c r="D43" s="115"/>
      <c r="E43" s="115"/>
      <c r="F43" s="109"/>
      <c r="G43" s="109"/>
      <c r="H43" s="109"/>
      <c r="I43" s="109"/>
      <c r="J43" s="109"/>
      <c r="K43" s="77"/>
      <c r="L43" s="77"/>
      <c r="M43" s="77"/>
      <c r="N43" s="77"/>
      <c r="O43" s="77"/>
      <c r="P43" s="77"/>
      <c r="Q43" s="77"/>
      <c r="R43" s="77"/>
      <c r="S43" s="77"/>
      <c r="T43" s="77"/>
      <c r="U43" s="77"/>
      <c r="V43" s="77"/>
      <c r="W43" s="77"/>
      <c r="X43" s="77"/>
      <c r="Y43" s="77"/>
      <c r="Z43" s="77"/>
      <c r="AA43" s="77"/>
      <c r="AB43" s="77"/>
      <c r="AC43" s="77"/>
    </row>
    <row r="44" ht="15.75" customHeight="1">
      <c r="A44" s="109"/>
      <c r="B44" s="110" t="s">
        <v>139</v>
      </c>
      <c r="C44" s="79"/>
      <c r="D44" s="79"/>
      <c r="E44" s="80"/>
      <c r="F44" s="109"/>
      <c r="G44" s="111">
        <v>-4558.0</v>
      </c>
      <c r="H44" s="111">
        <v>4450.0</v>
      </c>
      <c r="I44" s="111">
        <v>9008.0</v>
      </c>
      <c r="J44" s="109"/>
      <c r="K44" s="77"/>
      <c r="L44" s="77"/>
      <c r="M44" s="77"/>
      <c r="N44" s="77"/>
      <c r="O44" s="77"/>
      <c r="P44" s="77"/>
      <c r="Q44" s="77"/>
      <c r="R44" s="77"/>
      <c r="S44" s="77"/>
      <c r="T44" s="77"/>
      <c r="U44" s="77"/>
      <c r="V44" s="77"/>
      <c r="W44" s="77"/>
      <c r="X44" s="77"/>
      <c r="Y44" s="77"/>
      <c r="Z44" s="77"/>
      <c r="AA44" s="77"/>
      <c r="AB44" s="77"/>
      <c r="AC44" s="77"/>
    </row>
    <row r="45" ht="15.75" customHeight="1">
      <c r="A45" s="109"/>
      <c r="B45" s="109"/>
      <c r="C45" s="113" t="s">
        <v>140</v>
      </c>
      <c r="D45" s="79"/>
      <c r="E45" s="80"/>
      <c r="F45" s="109"/>
      <c r="G45" s="114">
        <v>-168.0</v>
      </c>
      <c r="H45" s="114">
        <v>0.0</v>
      </c>
      <c r="I45" s="114">
        <v>168.0</v>
      </c>
      <c r="J45" s="109"/>
      <c r="K45" s="77"/>
      <c r="L45" s="77"/>
      <c r="M45" s="77"/>
      <c r="N45" s="77"/>
      <c r="O45" s="77"/>
      <c r="P45" s="77"/>
      <c r="Q45" s="77"/>
      <c r="R45" s="77"/>
      <c r="S45" s="77"/>
      <c r="T45" s="77"/>
      <c r="U45" s="77"/>
      <c r="V45" s="77"/>
      <c r="W45" s="77"/>
      <c r="X45" s="77"/>
      <c r="Y45" s="77"/>
      <c r="Z45" s="77"/>
      <c r="AA45" s="77"/>
      <c r="AB45" s="77"/>
      <c r="AC45" s="77"/>
    </row>
    <row r="46" ht="15.75" customHeight="1">
      <c r="A46" s="109"/>
      <c r="B46" s="109"/>
      <c r="C46" s="113" t="s">
        <v>141</v>
      </c>
      <c r="D46" s="79"/>
      <c r="E46" s="80"/>
      <c r="F46" s="109"/>
      <c r="G46" s="114">
        <v>-4440.0</v>
      </c>
      <c r="H46" s="114">
        <v>4260.0</v>
      </c>
      <c r="I46" s="114">
        <v>8700.0</v>
      </c>
      <c r="J46" s="109"/>
      <c r="K46" s="77"/>
      <c r="L46" s="77"/>
      <c r="M46" s="77"/>
      <c r="N46" s="77"/>
      <c r="O46" s="77"/>
      <c r="P46" s="77"/>
      <c r="Q46" s="77"/>
      <c r="R46" s="77"/>
      <c r="S46" s="77"/>
      <c r="T46" s="77"/>
      <c r="U46" s="77"/>
      <c r="V46" s="77"/>
      <c r="W46" s="77"/>
      <c r="X46" s="77"/>
      <c r="Y46" s="77"/>
      <c r="Z46" s="77"/>
      <c r="AA46" s="77"/>
      <c r="AB46" s="77"/>
      <c r="AC46" s="77"/>
    </row>
    <row r="47" ht="15.75" customHeight="1">
      <c r="A47" s="109"/>
      <c r="B47" s="109"/>
      <c r="C47" s="113" t="s">
        <v>142</v>
      </c>
      <c r="D47" s="79"/>
      <c r="E47" s="80"/>
      <c r="F47" s="109"/>
      <c r="G47" s="114">
        <v>50.0</v>
      </c>
      <c r="H47" s="114">
        <v>190.0</v>
      </c>
      <c r="I47" s="114">
        <v>140.0</v>
      </c>
      <c r="J47" s="109"/>
      <c r="K47" s="77"/>
      <c r="L47" s="77"/>
      <c r="M47" s="77"/>
      <c r="N47" s="77"/>
      <c r="O47" s="77"/>
      <c r="P47" s="77"/>
      <c r="Q47" s="77"/>
      <c r="R47" s="77"/>
      <c r="S47" s="77"/>
      <c r="T47" s="77"/>
      <c r="U47" s="77"/>
      <c r="V47" s="77"/>
      <c r="W47" s="77"/>
      <c r="X47" s="77"/>
      <c r="Y47" s="77"/>
      <c r="Z47" s="77"/>
      <c r="AA47" s="77"/>
      <c r="AB47" s="77"/>
      <c r="AC47" s="77"/>
    </row>
    <row r="48" ht="15.75" customHeight="1">
      <c r="A48" s="109"/>
      <c r="B48" s="109"/>
      <c r="C48" s="109"/>
      <c r="D48" s="109"/>
      <c r="E48" s="109"/>
      <c r="F48" s="109"/>
      <c r="G48" s="114"/>
      <c r="H48" s="114"/>
      <c r="I48" s="114"/>
      <c r="J48" s="109"/>
      <c r="K48" s="77"/>
      <c r="L48" s="77"/>
      <c r="M48" s="77"/>
      <c r="N48" s="77"/>
      <c r="O48" s="77"/>
      <c r="P48" s="77"/>
      <c r="Q48" s="77"/>
      <c r="R48" s="77"/>
      <c r="S48" s="77"/>
      <c r="T48" s="77"/>
      <c r="U48" s="77"/>
      <c r="V48" s="77"/>
      <c r="W48" s="77"/>
      <c r="X48" s="77"/>
      <c r="Y48" s="77"/>
      <c r="Z48" s="77"/>
      <c r="AA48" s="77"/>
      <c r="AB48" s="77"/>
      <c r="AC48" s="77"/>
    </row>
    <row r="49" ht="15.75" customHeight="1">
      <c r="A49" s="109"/>
      <c r="B49" s="110" t="s">
        <v>143</v>
      </c>
      <c r="C49" s="79"/>
      <c r="D49" s="79"/>
      <c r="E49" s="80"/>
      <c r="F49" s="109"/>
      <c r="G49" s="111">
        <v>1400.0900000000001</v>
      </c>
      <c r="H49" s="111">
        <v>3654.6800000000003</v>
      </c>
      <c r="I49" s="111">
        <v>2254.59</v>
      </c>
      <c r="J49" s="109"/>
      <c r="K49" s="77"/>
      <c r="L49" s="77"/>
      <c r="M49" s="77"/>
      <c r="N49" s="77"/>
      <c r="O49" s="77"/>
      <c r="P49" s="77"/>
      <c r="Q49" s="77"/>
      <c r="R49" s="77"/>
      <c r="S49" s="77"/>
      <c r="T49" s="77"/>
      <c r="U49" s="77"/>
      <c r="V49" s="77"/>
      <c r="W49" s="77"/>
      <c r="X49" s="77"/>
      <c r="Y49" s="77"/>
      <c r="Z49" s="77"/>
      <c r="AA49" s="77"/>
      <c r="AB49" s="77"/>
      <c r="AC49" s="77"/>
    </row>
    <row r="50" ht="15.75" customHeight="1">
      <c r="A50" s="109"/>
      <c r="B50" s="109"/>
      <c r="C50" s="113" t="s">
        <v>144</v>
      </c>
      <c r="D50" s="79"/>
      <c r="E50" s="80"/>
      <c r="F50" s="109"/>
      <c r="G50" s="114">
        <v>777.0900000000006</v>
      </c>
      <c r="H50" s="114">
        <v>2233.5000000000005</v>
      </c>
      <c r="I50" s="114">
        <v>1456.4099999999999</v>
      </c>
      <c r="J50" s="109"/>
      <c r="K50" s="77"/>
      <c r="L50" s="77"/>
      <c r="M50" s="77"/>
      <c r="N50" s="77"/>
      <c r="O50" s="77"/>
      <c r="P50" s="77"/>
      <c r="Q50" s="77"/>
      <c r="R50" s="77"/>
      <c r="S50" s="77"/>
      <c r="T50" s="77"/>
      <c r="U50" s="77"/>
      <c r="V50" s="77"/>
      <c r="W50" s="77"/>
      <c r="X50" s="77"/>
      <c r="Y50" s="77"/>
      <c r="Z50" s="77"/>
      <c r="AA50" s="77"/>
      <c r="AB50" s="77"/>
      <c r="AC50" s="77"/>
    </row>
    <row r="51" ht="15.75" customHeight="1">
      <c r="A51" s="109"/>
      <c r="B51" s="109"/>
      <c r="C51" s="113" t="s">
        <v>145</v>
      </c>
      <c r="D51" s="79"/>
      <c r="E51" s="80"/>
      <c r="F51" s="109"/>
      <c r="G51" s="114">
        <v>622.9999999999998</v>
      </c>
      <c r="H51" s="114">
        <v>1421.1799999999998</v>
      </c>
      <c r="I51" s="114">
        <v>798.1800000000001</v>
      </c>
      <c r="J51" s="109"/>
      <c r="K51" s="77"/>
      <c r="L51" s="77"/>
      <c r="M51" s="77"/>
      <c r="N51" s="77"/>
      <c r="O51" s="77"/>
      <c r="P51" s="77"/>
      <c r="Q51" s="77"/>
      <c r="R51" s="77"/>
      <c r="S51" s="77"/>
      <c r="T51" s="77"/>
      <c r="U51" s="77"/>
      <c r="V51" s="77"/>
      <c r="W51" s="77"/>
      <c r="X51" s="77"/>
      <c r="Y51" s="77"/>
      <c r="Z51" s="77"/>
      <c r="AA51" s="77"/>
      <c r="AB51" s="77"/>
      <c r="AC51" s="77"/>
    </row>
    <row r="52" ht="15.75" customHeight="1">
      <c r="A52" s="109"/>
      <c r="B52" s="109"/>
      <c r="C52" s="109"/>
      <c r="D52" s="109"/>
      <c r="E52" s="109"/>
      <c r="F52" s="109"/>
      <c r="G52" s="109"/>
      <c r="H52" s="109"/>
      <c r="I52" s="109"/>
      <c r="J52" s="109"/>
      <c r="K52" s="77"/>
      <c r="L52" s="77"/>
      <c r="M52" s="77"/>
      <c r="N52" s="77"/>
      <c r="O52" s="77"/>
      <c r="P52" s="77"/>
      <c r="Q52" s="77"/>
      <c r="R52" s="77"/>
      <c r="S52" s="77"/>
      <c r="T52" s="77"/>
      <c r="U52" s="77"/>
      <c r="V52" s="77"/>
      <c r="W52" s="77"/>
      <c r="X52" s="77"/>
      <c r="Y52" s="77"/>
      <c r="Z52" s="77"/>
      <c r="AA52" s="77"/>
      <c r="AB52" s="77"/>
      <c r="AC52" s="77"/>
    </row>
    <row r="53" ht="15.75" customHeight="1">
      <c r="A53" s="109"/>
      <c r="B53" s="109"/>
      <c r="C53" s="109"/>
      <c r="D53" s="116" t="s">
        <v>146</v>
      </c>
      <c r="E53" s="117"/>
      <c r="F53" s="117"/>
      <c r="G53" s="118">
        <f t="shared" ref="G53:I53" si="2">G49+G44+G35</f>
        <v>-4647.23</v>
      </c>
      <c r="H53" s="118">
        <f t="shared" si="2"/>
        <v>13031.12</v>
      </c>
      <c r="I53" s="118">
        <f t="shared" si="2"/>
        <v>17678.35</v>
      </c>
      <c r="J53" s="109"/>
      <c r="K53" s="77"/>
      <c r="L53" s="77"/>
      <c r="M53" s="77"/>
      <c r="N53" s="77"/>
      <c r="O53" s="77"/>
      <c r="P53" s="77"/>
      <c r="Q53" s="77"/>
      <c r="R53" s="77"/>
      <c r="S53" s="77"/>
      <c r="T53" s="77"/>
      <c r="U53" s="77"/>
      <c r="V53" s="77"/>
      <c r="W53" s="77"/>
      <c r="X53" s="77"/>
      <c r="Y53" s="77"/>
      <c r="Z53" s="77"/>
      <c r="AA53" s="77"/>
      <c r="AB53" s="77"/>
      <c r="AC53" s="77"/>
    </row>
    <row r="54" ht="15.75" customHeight="1">
      <c r="A54" s="109"/>
      <c r="B54" s="109"/>
      <c r="C54" s="109"/>
      <c r="D54" s="109"/>
      <c r="E54" s="109"/>
      <c r="F54" s="109"/>
      <c r="G54" s="109"/>
      <c r="H54" s="109"/>
      <c r="I54" s="109"/>
      <c r="J54" s="109"/>
      <c r="K54" s="77"/>
      <c r="L54" s="77"/>
      <c r="M54" s="77"/>
      <c r="N54" s="77"/>
      <c r="O54" s="77"/>
      <c r="P54" s="77"/>
      <c r="Q54" s="77"/>
      <c r="R54" s="77"/>
      <c r="S54" s="77"/>
      <c r="T54" s="77"/>
      <c r="U54" s="77"/>
      <c r="V54" s="77"/>
      <c r="W54" s="77"/>
      <c r="X54" s="77"/>
      <c r="Y54" s="77"/>
      <c r="Z54" s="77"/>
      <c r="AA54" s="77"/>
      <c r="AB54" s="77"/>
      <c r="AC54" s="77"/>
    </row>
    <row r="55" ht="25.5" customHeight="1">
      <c r="A55" s="77"/>
      <c r="B55" s="77"/>
      <c r="C55" s="77"/>
      <c r="D55" s="119" t="s">
        <v>147</v>
      </c>
      <c r="E55" s="120"/>
      <c r="F55" s="120"/>
      <c r="G55" s="121">
        <f t="shared" ref="G55:I55" si="3">G53+G18+G32</f>
        <v>1076.02</v>
      </c>
      <c r="H55" s="121">
        <f t="shared" si="3"/>
        <v>81178.23</v>
      </c>
      <c r="I55" s="121">
        <f t="shared" si="3"/>
        <v>80102.21</v>
      </c>
      <c r="J55" s="77"/>
      <c r="K55" s="122"/>
      <c r="L55" s="77"/>
      <c r="M55" s="77"/>
      <c r="N55" s="77"/>
      <c r="O55" s="77"/>
      <c r="P55" s="77"/>
      <c r="Q55" s="77"/>
      <c r="R55" s="77"/>
      <c r="S55" s="77"/>
      <c r="T55" s="77"/>
      <c r="U55" s="77"/>
      <c r="V55" s="77"/>
      <c r="W55" s="77"/>
      <c r="X55" s="77"/>
      <c r="Y55" s="77"/>
      <c r="Z55" s="77"/>
      <c r="AA55" s="77"/>
      <c r="AB55" s="77"/>
      <c r="AC55" s="77"/>
    </row>
    <row r="56" ht="15.75" customHeight="1">
      <c r="A56" s="77"/>
      <c r="B56" s="77"/>
      <c r="C56" s="77"/>
      <c r="D56" s="77"/>
      <c r="E56" s="77"/>
      <c r="F56" s="77"/>
      <c r="G56" s="77" t="s">
        <v>105</v>
      </c>
      <c r="H56" s="77" t="s">
        <v>109</v>
      </c>
      <c r="I56" s="77" t="s">
        <v>110</v>
      </c>
      <c r="J56" s="77"/>
      <c r="K56" s="77"/>
      <c r="L56" s="77"/>
      <c r="M56" s="77"/>
      <c r="N56" s="77"/>
      <c r="O56" s="77"/>
      <c r="P56" s="77"/>
      <c r="Q56" s="77"/>
      <c r="R56" s="77"/>
      <c r="S56" s="77"/>
      <c r="T56" s="77"/>
      <c r="U56" s="77"/>
      <c r="V56" s="77"/>
      <c r="W56" s="77"/>
      <c r="X56" s="77"/>
      <c r="Y56" s="77"/>
      <c r="Z56" s="77"/>
      <c r="AA56" s="77"/>
      <c r="AB56" s="77"/>
      <c r="AC56" s="77"/>
    </row>
    <row r="57" ht="15.75" customHeigh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row>
    <row r="58" ht="14.25" customHeight="1">
      <c r="A58" s="77"/>
      <c r="B58" s="77"/>
      <c r="C58" s="77"/>
      <c r="D58" s="77"/>
      <c r="E58" s="77"/>
      <c r="F58" s="123" t="s">
        <v>148</v>
      </c>
      <c r="G58" s="124"/>
      <c r="H58" s="124"/>
      <c r="I58" s="125">
        <f>G55-G45-('Compte de résultat'!F10+'Compte de résultat'!F17)/10</f>
        <v>-525.88</v>
      </c>
      <c r="J58" s="77"/>
      <c r="K58" s="77"/>
      <c r="L58" s="77"/>
      <c r="M58" s="77"/>
      <c r="N58" s="77"/>
      <c r="O58" s="77"/>
      <c r="P58" s="77"/>
      <c r="Q58" s="77"/>
      <c r="R58" s="77"/>
      <c r="S58" s="77"/>
      <c r="T58" s="77"/>
      <c r="U58" s="77"/>
      <c r="V58" s="77"/>
      <c r="W58" s="77"/>
      <c r="X58" s="77"/>
      <c r="Y58" s="77"/>
      <c r="Z58" s="77"/>
      <c r="AA58" s="77"/>
      <c r="AB58" s="77"/>
      <c r="AC58" s="77"/>
    </row>
    <row r="59" ht="15.75" customHeight="1">
      <c r="A59" s="81"/>
      <c r="B59" s="81"/>
      <c r="C59" s="81"/>
      <c r="D59" s="81"/>
      <c r="E59" s="81"/>
      <c r="F59" s="81"/>
      <c r="G59" s="81"/>
      <c r="H59" s="81"/>
      <c r="I59" s="81"/>
      <c r="J59" s="81"/>
      <c r="K59" s="77"/>
      <c r="L59" s="77"/>
      <c r="M59" s="77"/>
      <c r="N59" s="77"/>
      <c r="O59" s="77"/>
      <c r="P59" s="77"/>
      <c r="Q59" s="77"/>
      <c r="R59" s="77"/>
      <c r="S59" s="77"/>
      <c r="T59" s="77"/>
      <c r="U59" s="77"/>
      <c r="V59" s="77"/>
      <c r="W59" s="77"/>
      <c r="X59" s="77"/>
      <c r="Y59" s="77"/>
      <c r="Z59" s="77"/>
      <c r="AA59" s="77"/>
      <c r="AB59" s="77"/>
      <c r="AC59" s="77"/>
    </row>
    <row r="60" ht="15.75" customHeight="1">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row>
    <row r="61" ht="35.25" customHeight="1">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row>
    <row r="62" ht="15.75" customHeight="1">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row>
    <row r="63" ht="15.75" customHeight="1">
      <c r="A63" s="126"/>
      <c r="B63" s="126"/>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row>
    <row r="64" ht="15.75" customHeight="1">
      <c r="A64" s="77"/>
      <c r="B64" s="126"/>
      <c r="C64" s="126"/>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row>
    <row r="65" ht="15.75" customHeight="1">
      <c r="A65" s="77"/>
      <c r="B65" s="126"/>
      <c r="C65" s="126"/>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row>
    <row r="66" ht="15.75" customHeight="1">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row>
    <row r="67" ht="15.75" customHeight="1">
      <c r="A67" s="77"/>
      <c r="B67" s="126"/>
      <c r="C67" s="126"/>
      <c r="D67" s="126"/>
      <c r="E67" s="126"/>
      <c r="F67" s="126"/>
      <c r="G67" s="126"/>
      <c r="H67" s="126"/>
      <c r="I67" s="126"/>
      <c r="J67" s="126"/>
      <c r="K67" s="126"/>
      <c r="L67" s="126"/>
      <c r="M67" s="126"/>
      <c r="N67" s="126"/>
      <c r="O67" s="77"/>
      <c r="P67" s="77"/>
      <c r="Q67" s="77"/>
      <c r="R67" s="77"/>
      <c r="S67" s="77"/>
      <c r="T67" s="77"/>
      <c r="U67" s="77"/>
      <c r="V67" s="77"/>
      <c r="W67" s="77"/>
      <c r="X67" s="77"/>
      <c r="Y67" s="77"/>
      <c r="Z67" s="77"/>
      <c r="AA67" s="77"/>
      <c r="AB67" s="77"/>
      <c r="AC67" s="77"/>
    </row>
    <row r="68" ht="15.75" customHeight="1">
      <c r="A68" s="77"/>
      <c r="B68" s="127"/>
      <c r="C68" s="127"/>
      <c r="D68" s="126"/>
      <c r="E68" s="126"/>
      <c r="F68" s="126"/>
      <c r="G68" s="126"/>
      <c r="H68" s="126"/>
      <c r="I68" s="126"/>
      <c r="J68" s="126"/>
      <c r="K68" s="126"/>
      <c r="L68" s="126"/>
      <c r="M68" s="126"/>
      <c r="N68" s="126"/>
      <c r="O68" s="77"/>
      <c r="P68" s="77"/>
      <c r="Q68" s="77"/>
      <c r="R68" s="77"/>
      <c r="S68" s="77"/>
      <c r="T68" s="77"/>
      <c r="U68" s="77"/>
      <c r="V68" s="77"/>
      <c r="W68" s="77"/>
      <c r="X68" s="77"/>
      <c r="Y68" s="77"/>
      <c r="Z68" s="77"/>
      <c r="AA68" s="77"/>
      <c r="AB68" s="77"/>
      <c r="AC68" s="77"/>
    </row>
    <row r="69" ht="15.75" customHeight="1">
      <c r="A69" s="77"/>
      <c r="B69" s="126"/>
      <c r="C69" s="126"/>
      <c r="D69" s="126"/>
      <c r="E69" s="126"/>
      <c r="F69" s="126"/>
      <c r="G69" s="126"/>
      <c r="H69" s="126"/>
      <c r="I69" s="126"/>
      <c r="J69" s="126"/>
      <c r="K69" s="126"/>
      <c r="L69" s="126"/>
      <c r="M69" s="126"/>
      <c r="N69" s="126"/>
      <c r="O69" s="126"/>
      <c r="P69" s="126"/>
      <c r="Q69" s="126"/>
      <c r="R69" s="126"/>
      <c r="S69" s="126"/>
      <c r="T69" s="126"/>
      <c r="U69" s="126"/>
      <c r="V69" s="126"/>
      <c r="W69" s="126"/>
      <c r="X69" s="126"/>
      <c r="Y69" s="126"/>
      <c r="Z69" s="126"/>
      <c r="AA69" s="126"/>
      <c r="AB69" s="126"/>
      <c r="AC69" s="126"/>
    </row>
    <row r="70" ht="15.75" customHeight="1">
      <c r="A70" s="77"/>
      <c r="B70" s="126"/>
      <c r="C70" s="126"/>
      <c r="D70" s="126"/>
      <c r="E70" s="126"/>
      <c r="F70" s="126"/>
      <c r="G70" s="126"/>
      <c r="H70" s="126"/>
      <c r="I70" s="126"/>
      <c r="J70" s="126"/>
      <c r="K70" s="126"/>
      <c r="L70" s="126"/>
      <c r="M70" s="126"/>
      <c r="N70" s="126"/>
      <c r="O70" s="126"/>
      <c r="P70" s="126"/>
      <c r="Q70" s="126"/>
      <c r="R70" s="126"/>
      <c r="S70" s="126"/>
      <c r="T70" s="126"/>
      <c r="U70" s="126"/>
      <c r="V70" s="126"/>
      <c r="W70" s="126"/>
      <c r="X70" s="126"/>
      <c r="Y70" s="126"/>
      <c r="Z70" s="126"/>
      <c r="AA70" s="126"/>
      <c r="AB70" s="126"/>
      <c r="AC70" s="126"/>
    </row>
    <row r="71" ht="15.75" customHeight="1">
      <c r="A71" s="77"/>
      <c r="B71" s="126"/>
      <c r="C71" s="126"/>
      <c r="D71" s="126"/>
      <c r="E71" s="126"/>
      <c r="F71" s="126"/>
      <c r="G71" s="126"/>
      <c r="H71" s="126"/>
      <c r="I71" s="126"/>
      <c r="J71" s="126"/>
      <c r="K71" s="126"/>
      <c r="L71" s="126"/>
      <c r="M71" s="126"/>
      <c r="N71" s="126"/>
      <c r="O71" s="126"/>
      <c r="P71" s="126"/>
      <c r="Q71" s="126"/>
      <c r="R71" s="126"/>
      <c r="S71" s="126"/>
      <c r="T71" s="126"/>
      <c r="U71" s="126"/>
      <c r="V71" s="126"/>
      <c r="W71" s="126"/>
      <c r="X71" s="126"/>
      <c r="Y71" s="126"/>
      <c r="Z71" s="126"/>
      <c r="AA71" s="126"/>
      <c r="AB71" s="126"/>
      <c r="AC71" s="126"/>
    </row>
    <row r="72" ht="15.75" customHeight="1">
      <c r="A72" s="77"/>
      <c r="B72" s="126"/>
      <c r="C72" s="126"/>
      <c r="D72" s="126"/>
      <c r="E72" s="126"/>
      <c r="F72" s="126"/>
      <c r="G72" s="126"/>
      <c r="H72" s="126"/>
      <c r="I72" s="126"/>
      <c r="J72" s="126"/>
      <c r="K72" s="126"/>
      <c r="L72" s="126"/>
      <c r="M72" s="126"/>
      <c r="N72" s="126"/>
      <c r="O72" s="126"/>
      <c r="P72" s="126"/>
      <c r="Q72" s="126"/>
      <c r="R72" s="126"/>
      <c r="S72" s="126"/>
      <c r="T72" s="126"/>
      <c r="U72" s="126"/>
      <c r="V72" s="126"/>
      <c r="W72" s="126"/>
      <c r="X72" s="126"/>
      <c r="Y72" s="126"/>
      <c r="Z72" s="126"/>
      <c r="AA72" s="126"/>
      <c r="AB72" s="126"/>
      <c r="AC72" s="126"/>
    </row>
    <row r="73" ht="15.75" customHeight="1">
      <c r="A73" s="77"/>
      <c r="B73" s="126"/>
      <c r="C73" s="126"/>
      <c r="D73" s="126"/>
      <c r="E73" s="126"/>
      <c r="F73" s="126"/>
      <c r="G73" s="126"/>
      <c r="H73" s="126"/>
      <c r="I73" s="126"/>
      <c r="J73" s="126"/>
      <c r="K73" s="126"/>
      <c r="L73" s="126"/>
      <c r="M73" s="126"/>
      <c r="N73" s="126"/>
      <c r="O73" s="126"/>
      <c r="P73" s="126"/>
      <c r="Q73" s="126"/>
      <c r="R73" s="126"/>
      <c r="S73" s="126"/>
      <c r="T73" s="126"/>
      <c r="U73" s="126"/>
      <c r="V73" s="126"/>
      <c r="W73" s="126"/>
      <c r="X73" s="126"/>
      <c r="Y73" s="126"/>
      <c r="Z73" s="126"/>
      <c r="AA73" s="126"/>
      <c r="AB73" s="126"/>
      <c r="AC73" s="126"/>
    </row>
    <row r="74" ht="15.75" customHeight="1">
      <c r="A74" s="126"/>
      <c r="B74" s="126"/>
      <c r="C74" s="126"/>
      <c r="D74" s="126"/>
      <c r="E74" s="126"/>
      <c r="F74" s="126"/>
      <c r="G74" s="126"/>
      <c r="H74" s="126"/>
      <c r="I74" s="126"/>
      <c r="J74" s="126"/>
      <c r="K74" s="126"/>
      <c r="L74" s="126"/>
      <c r="M74" s="126"/>
      <c r="N74" s="126"/>
      <c r="O74" s="126"/>
      <c r="P74" s="126"/>
      <c r="Q74" s="126"/>
      <c r="R74" s="126"/>
      <c r="S74" s="126"/>
      <c r="T74" s="126"/>
      <c r="U74" s="126"/>
      <c r="V74" s="126"/>
      <c r="W74" s="126"/>
      <c r="X74" s="126"/>
      <c r="Y74" s="126"/>
      <c r="Z74" s="126"/>
      <c r="AA74" s="126"/>
      <c r="AB74" s="126"/>
      <c r="AC74" s="126"/>
    </row>
    <row r="75" ht="15.75" customHeight="1">
      <c r="A75" s="77"/>
      <c r="B75" s="126"/>
      <c r="C75" s="126"/>
      <c r="D75" s="126"/>
      <c r="E75" s="126"/>
      <c r="F75" s="126"/>
      <c r="G75" s="126"/>
      <c r="H75" s="126"/>
      <c r="I75" s="126"/>
      <c r="J75" s="126"/>
      <c r="K75" s="126"/>
      <c r="L75" s="126"/>
      <c r="M75" s="126"/>
      <c r="N75" s="126"/>
      <c r="O75" s="126"/>
      <c r="P75" s="126"/>
      <c r="Q75" s="126"/>
      <c r="R75" s="126"/>
      <c r="S75" s="126"/>
      <c r="T75" s="126"/>
      <c r="U75" s="126"/>
      <c r="V75" s="126"/>
      <c r="W75" s="126"/>
      <c r="X75" s="126"/>
      <c r="Y75" s="126"/>
      <c r="Z75" s="126"/>
      <c r="AA75" s="126"/>
      <c r="AB75" s="126"/>
      <c r="AC75" s="126"/>
    </row>
    <row r="76" ht="15.75" customHeight="1">
      <c r="A76" s="126"/>
      <c r="B76" s="126"/>
      <c r="C76" s="126"/>
      <c r="D76" s="126"/>
      <c r="E76" s="126"/>
      <c r="F76" s="126"/>
      <c r="G76" s="126"/>
      <c r="H76" s="126"/>
      <c r="I76" s="126"/>
      <c r="J76" s="126"/>
      <c r="K76" s="126"/>
      <c r="L76" s="126"/>
      <c r="M76" s="126"/>
      <c r="N76" s="126"/>
      <c r="O76" s="126"/>
      <c r="P76" s="126"/>
      <c r="Q76" s="126"/>
      <c r="R76" s="126"/>
      <c r="S76" s="126"/>
      <c r="T76" s="126"/>
      <c r="U76" s="126"/>
      <c r="V76" s="126"/>
      <c r="W76" s="126"/>
      <c r="X76" s="126"/>
      <c r="Y76" s="126"/>
      <c r="Z76" s="126"/>
      <c r="AA76" s="126"/>
      <c r="AB76" s="126"/>
      <c r="AC76" s="126"/>
    </row>
    <row r="77" ht="15.75" customHeight="1">
      <c r="A77" s="126"/>
      <c r="B77" s="126"/>
      <c r="C77" s="126"/>
      <c r="D77" s="126"/>
      <c r="E77" s="126"/>
      <c r="F77" s="126"/>
      <c r="G77" s="126"/>
      <c r="H77" s="126"/>
      <c r="I77" s="126"/>
      <c r="J77" s="126"/>
      <c r="K77" s="126"/>
      <c r="L77" s="126"/>
      <c r="M77" s="126"/>
      <c r="N77" s="126"/>
      <c r="O77" s="126"/>
      <c r="P77" s="126"/>
      <c r="Q77" s="126"/>
      <c r="R77" s="126"/>
      <c r="S77" s="126"/>
      <c r="T77" s="126"/>
      <c r="U77" s="126"/>
      <c r="V77" s="126"/>
      <c r="W77" s="126"/>
      <c r="X77" s="126"/>
      <c r="Y77" s="126"/>
      <c r="Z77" s="126"/>
      <c r="AA77" s="126"/>
      <c r="AB77" s="126"/>
      <c r="AC77" s="126"/>
    </row>
    <row r="78" ht="15.75" customHeight="1">
      <c r="A78" s="126"/>
      <c r="B78" s="126"/>
      <c r="C78" s="126"/>
      <c r="D78" s="126"/>
      <c r="E78" s="126"/>
      <c r="F78" s="126"/>
      <c r="G78" s="126"/>
      <c r="H78" s="126"/>
      <c r="I78" s="126"/>
      <c r="J78" s="126"/>
      <c r="K78" s="126"/>
      <c r="L78" s="126"/>
      <c r="M78" s="126"/>
      <c r="N78" s="126"/>
      <c r="O78" s="126"/>
      <c r="P78" s="126"/>
      <c r="Q78" s="126"/>
      <c r="R78" s="126"/>
      <c r="S78" s="126"/>
      <c r="T78" s="126"/>
      <c r="U78" s="126"/>
      <c r="V78" s="126"/>
      <c r="W78" s="126"/>
      <c r="X78" s="126"/>
      <c r="Y78" s="126"/>
      <c r="Z78" s="126"/>
      <c r="AA78" s="126"/>
      <c r="AB78" s="126"/>
      <c r="AC78" s="126"/>
    </row>
    <row r="79" ht="15.75" customHeight="1">
      <c r="A79" s="126"/>
      <c r="B79" s="126"/>
      <c r="C79" s="126"/>
      <c r="D79" s="126"/>
      <c r="E79" s="126"/>
      <c r="F79" s="126"/>
      <c r="G79" s="126"/>
      <c r="H79" s="126"/>
      <c r="I79" s="126"/>
      <c r="J79" s="126"/>
      <c r="K79" s="126"/>
      <c r="L79" s="126"/>
      <c r="M79" s="126"/>
      <c r="N79" s="126"/>
      <c r="O79" s="126"/>
      <c r="P79" s="126"/>
      <c r="Q79" s="126"/>
      <c r="R79" s="126"/>
      <c r="S79" s="126"/>
      <c r="T79" s="126"/>
      <c r="U79" s="126"/>
      <c r="V79" s="126"/>
      <c r="W79" s="126"/>
      <c r="X79" s="126"/>
      <c r="Y79" s="126"/>
      <c r="Z79" s="126"/>
      <c r="AA79" s="126"/>
      <c r="AB79" s="126"/>
      <c r="AC79" s="126"/>
    </row>
    <row r="80" ht="15.75" customHeight="1">
      <c r="A80" s="126"/>
      <c r="B80" s="126"/>
      <c r="C80" s="126"/>
      <c r="D80" s="126"/>
      <c r="E80" s="126"/>
      <c r="F80" s="126"/>
      <c r="G80" s="126"/>
      <c r="H80" s="126"/>
      <c r="I80" s="126"/>
      <c r="J80" s="126"/>
      <c r="K80" s="126"/>
      <c r="L80" s="126"/>
      <c r="M80" s="126"/>
      <c r="N80" s="126"/>
      <c r="O80" s="126"/>
      <c r="P80" s="126"/>
      <c r="Q80" s="126"/>
      <c r="R80" s="126"/>
      <c r="S80" s="126"/>
      <c r="T80" s="126"/>
      <c r="U80" s="126"/>
      <c r="V80" s="126"/>
      <c r="W80" s="126"/>
      <c r="X80" s="126"/>
      <c r="Y80" s="126"/>
      <c r="Z80" s="126"/>
      <c r="AA80" s="126"/>
      <c r="AB80" s="126"/>
      <c r="AC80" s="126"/>
    </row>
    <row r="81" ht="15.75" customHeight="1">
      <c r="A81" s="126"/>
      <c r="B81" s="126"/>
      <c r="C81" s="126"/>
      <c r="D81" s="126"/>
      <c r="E81" s="126"/>
      <c r="F81" s="126"/>
      <c r="G81" s="126"/>
      <c r="H81" s="126"/>
      <c r="I81" s="126"/>
      <c r="J81" s="126"/>
      <c r="K81" s="126"/>
      <c r="L81" s="126"/>
      <c r="M81" s="126"/>
      <c r="N81" s="126"/>
      <c r="O81" s="126"/>
      <c r="P81" s="126"/>
      <c r="Q81" s="126"/>
      <c r="R81" s="126"/>
      <c r="S81" s="126"/>
      <c r="T81" s="126"/>
      <c r="U81" s="126"/>
      <c r="V81" s="126"/>
      <c r="W81" s="126"/>
      <c r="X81" s="126"/>
      <c r="Y81" s="126"/>
      <c r="Z81" s="126"/>
      <c r="AA81" s="126"/>
      <c r="AB81" s="126"/>
      <c r="AC81" s="126"/>
    </row>
    <row r="82" ht="15.75" customHeight="1">
      <c r="A82" s="126"/>
      <c r="B82" s="126"/>
      <c r="C82" s="126"/>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row>
    <row r="83" ht="15.75" customHeight="1">
      <c r="A83" s="126"/>
      <c r="B83" s="126"/>
      <c r="C83" s="126"/>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row>
    <row r="84" ht="15.75" customHeight="1">
      <c r="A84" s="126"/>
      <c r="B84" s="126"/>
      <c r="C84" s="126"/>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row>
    <row r="85" ht="15.75" customHeight="1">
      <c r="A85" s="126"/>
      <c r="B85" s="126"/>
      <c r="C85" s="126"/>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row>
    <row r="86" ht="15.75" customHeight="1">
      <c r="A86" s="126"/>
      <c r="B86" s="126"/>
      <c r="C86" s="126"/>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row>
    <row r="87" ht="15.75" customHeight="1">
      <c r="A87" s="126"/>
      <c r="B87" s="126"/>
      <c r="C87" s="126"/>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row>
    <row r="88" ht="15.75" customHeight="1">
      <c r="A88" s="126"/>
      <c r="B88" s="126"/>
      <c r="C88" s="126"/>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row>
    <row r="89" ht="15.75" customHeight="1">
      <c r="A89" s="126"/>
      <c r="B89" s="126"/>
      <c r="C89" s="126"/>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row>
    <row r="90" ht="15.75" customHeight="1">
      <c r="A90" s="126"/>
      <c r="B90" s="126"/>
      <c r="C90" s="126"/>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row>
    <row r="91" ht="15.75" customHeight="1">
      <c r="A91" s="126"/>
      <c r="B91" s="126"/>
      <c r="C91" s="126"/>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row>
    <row r="92" ht="15.75" customHeight="1">
      <c r="A92" s="126"/>
      <c r="B92" s="126"/>
      <c r="C92" s="126"/>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row>
    <row r="93" ht="15.75" customHeight="1">
      <c r="A93" s="126"/>
      <c r="B93" s="126"/>
      <c r="C93" s="126"/>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row>
    <row r="94" ht="15.75" customHeight="1">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row>
    <row r="95" ht="15.75" customHeight="1">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row>
    <row r="96" ht="15.75" customHeight="1">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row>
    <row r="97" ht="15.75" customHeight="1">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row>
    <row r="98" ht="15.75" customHeight="1">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row>
    <row r="99" ht="15.75" customHeight="1">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row>
    <row r="100" ht="15.75" customHeight="1">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row>
    <row r="101" ht="15.75" customHeight="1">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row>
    <row r="102" ht="15.75" customHeight="1">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row>
    <row r="103" ht="15.75" customHeight="1">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row>
    <row r="104" ht="15.75" customHeight="1">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row>
    <row r="105" ht="15.75" customHeight="1">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row>
    <row r="106" ht="15.75" customHeight="1">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row>
    <row r="107" ht="15.75" customHeight="1">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row>
    <row r="108" ht="15.75" customHeight="1">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row>
    <row r="109" ht="15.75" customHeight="1">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row>
    <row r="110" ht="15.75" customHeight="1">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row>
    <row r="111" ht="15.75" customHeight="1">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row>
    <row r="112" ht="15.75" customHeight="1">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row>
    <row r="113" ht="15.75" customHeight="1">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row>
    <row r="114" ht="15.75" customHeight="1">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row>
    <row r="115" ht="15.75" customHeight="1">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row>
    <row r="116" ht="15.75" customHeight="1">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row>
    <row r="117" ht="15.75" customHeight="1">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row>
    <row r="118" ht="15.75" customHeight="1">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row>
    <row r="119" ht="15.75" customHeight="1">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row>
    <row r="120" ht="15.75" customHeight="1">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row>
    <row r="121" ht="15.75" customHeight="1">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row>
    <row r="122" ht="15.75" customHeight="1">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row>
    <row r="123" ht="15.75" customHeight="1">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row>
    <row r="124" ht="15.75" customHeight="1">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row>
    <row r="125" ht="15.75" customHeight="1">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row>
    <row r="126" ht="15.75" customHeight="1">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row>
    <row r="127" ht="15.75" customHeight="1">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row>
    <row r="128" ht="15.75" customHeight="1">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row>
    <row r="129" ht="15.75" customHeight="1">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row>
    <row r="130" ht="15.75" customHeight="1">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row>
    <row r="131" ht="15.75" customHeight="1">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row>
    <row r="132" ht="15.75" customHeight="1">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row>
    <row r="133" ht="15.75" customHeight="1">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row>
    <row r="134" ht="15.75" customHeight="1">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row>
    <row r="135" ht="15.75" customHeight="1">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row>
    <row r="136" ht="15.75" customHeight="1">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row>
    <row r="137" ht="15.75"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row>
    <row r="138" ht="15.75" customHeight="1">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row>
    <row r="139" ht="15.75" customHeight="1">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row>
    <row r="140" ht="15.75" customHeight="1">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row>
    <row r="141" ht="15.7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row>
    <row r="142" ht="15.75" customHeight="1">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row>
    <row r="143" ht="15.75" customHeight="1">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row>
    <row r="144" ht="15.75" customHeight="1">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row>
    <row r="145" ht="15.75" customHeight="1">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row>
    <row r="146" ht="15.75" customHeight="1">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row>
    <row r="147" ht="15.75" customHeight="1">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c r="AA147" s="77"/>
      <c r="AB147" s="77"/>
      <c r="AC147" s="77"/>
    </row>
    <row r="148" ht="15.75" customHeight="1">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row>
    <row r="149" ht="15.75" customHeight="1">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row>
    <row r="150" ht="15.75" customHeight="1">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c r="AC150" s="77"/>
    </row>
    <row r="151" ht="15.75" customHeight="1">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c r="AC151" s="77"/>
    </row>
    <row r="152" ht="15.75" customHeight="1">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row>
    <row r="153" ht="15.75" customHeight="1">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row>
    <row r="154" ht="15.75" customHeight="1">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row>
    <row r="155" ht="15.75" customHeight="1">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row>
    <row r="156" ht="15.75" customHeight="1">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row>
    <row r="157" ht="15.75" customHeight="1">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row>
    <row r="158" ht="15.75" customHeight="1">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row>
    <row r="159" ht="15.75" customHeight="1">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c r="AA159" s="77"/>
      <c r="AB159" s="77"/>
      <c r="AC159" s="77"/>
    </row>
    <row r="160" ht="15.75" customHeight="1">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c r="AA160" s="77"/>
      <c r="AB160" s="77"/>
      <c r="AC160" s="77"/>
    </row>
    <row r="161" ht="15.75" customHeight="1">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c r="AA161" s="77"/>
      <c r="AB161" s="77"/>
      <c r="AC161" s="77"/>
    </row>
    <row r="162" ht="15.75" customHeight="1">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row>
    <row r="163" ht="15.75" customHeight="1">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row>
    <row r="164" ht="15.75" customHeight="1">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row>
    <row r="165" ht="15.75" customHeight="1">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c r="AA165" s="77"/>
      <c r="AB165" s="77"/>
      <c r="AC165" s="77"/>
    </row>
    <row r="166" ht="15.75" customHeight="1">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c r="AA166" s="77"/>
      <c r="AB166" s="77"/>
      <c r="AC166" s="77"/>
    </row>
    <row r="167" ht="15.75" customHeight="1">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c r="AA167" s="77"/>
      <c r="AB167" s="77"/>
      <c r="AC167" s="77"/>
    </row>
    <row r="168" ht="15.75" customHeight="1">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row>
    <row r="169" ht="15.75" customHeight="1">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c r="AA169" s="77"/>
      <c r="AB169" s="77"/>
      <c r="AC169" s="77"/>
    </row>
    <row r="170" ht="15.75" customHeight="1">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c r="AC170" s="77"/>
    </row>
    <row r="171" ht="15.75" customHeight="1">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c r="AA171" s="77"/>
      <c r="AB171" s="77"/>
      <c r="AC171" s="77"/>
    </row>
    <row r="172" ht="15.75" customHeight="1">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c r="AA172" s="77"/>
      <c r="AB172" s="77"/>
      <c r="AC172" s="77"/>
    </row>
    <row r="173" ht="15.75" customHeight="1">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c r="AA173" s="77"/>
      <c r="AB173" s="77"/>
      <c r="AC173" s="77"/>
    </row>
    <row r="174" ht="15.75" customHeight="1">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row>
    <row r="175" ht="15.75" customHeight="1">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row>
    <row r="176" ht="15.75" customHeight="1">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row>
    <row r="177" ht="15.75" customHeight="1">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c r="AA177" s="77"/>
      <c r="AB177" s="77"/>
      <c r="AC177" s="77"/>
    </row>
    <row r="178" ht="15.75" customHeight="1">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c r="AA178" s="77"/>
      <c r="AB178" s="77"/>
      <c r="AC178" s="77"/>
    </row>
    <row r="179" ht="15.75" customHeight="1">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c r="AC179" s="77"/>
    </row>
    <row r="180" ht="15.75" customHeight="1">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row>
    <row r="181" ht="15.75" customHeight="1">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c r="AA181" s="77"/>
      <c r="AB181" s="77"/>
      <c r="AC181" s="77"/>
    </row>
    <row r="182" ht="15.75" customHeight="1">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c r="AA182" s="77"/>
      <c r="AB182" s="77"/>
      <c r="AC182" s="77"/>
    </row>
    <row r="183" ht="15.75" customHeight="1">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c r="AC183" s="77"/>
    </row>
    <row r="184" ht="15.75" customHeight="1">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c r="AA184" s="77"/>
      <c r="AB184" s="77"/>
      <c r="AC184" s="77"/>
    </row>
    <row r="185" ht="15.75" customHeight="1">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c r="AA185" s="77"/>
      <c r="AB185" s="77"/>
      <c r="AC185" s="77"/>
    </row>
    <row r="186" ht="15.75" customHeight="1">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row>
    <row r="187" ht="15.75" customHeight="1">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row>
    <row r="188" ht="15.75" customHeight="1">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row>
    <row r="189" ht="15.75" customHeight="1">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row>
    <row r="190" ht="15.75" customHeight="1">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c r="AA190" s="77"/>
      <c r="AB190" s="77"/>
      <c r="AC190" s="77"/>
    </row>
    <row r="191" ht="15.75" customHeight="1">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c r="AA191" s="77"/>
      <c r="AB191" s="77"/>
      <c r="AC191" s="77"/>
    </row>
    <row r="192" ht="15.75" customHeight="1">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row>
    <row r="193" ht="15.75" customHeight="1">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c r="AA193" s="77"/>
      <c r="AB193" s="77"/>
      <c r="AC193" s="77"/>
    </row>
    <row r="194" ht="15.75" customHeight="1">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c r="AA194" s="77"/>
      <c r="AB194" s="77"/>
      <c r="AC194" s="77"/>
    </row>
    <row r="195" ht="15.75" customHeight="1">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row>
    <row r="196" ht="15.75" customHeight="1">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row>
    <row r="197" ht="15.75" customHeight="1">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row>
    <row r="198" ht="15.75" customHeight="1">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row>
    <row r="199" ht="15.75" customHeight="1">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row>
    <row r="200" ht="15.75" customHeight="1">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row>
    <row r="201" ht="15.75" customHeight="1">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row>
    <row r="202" ht="15.75" customHeight="1">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row>
    <row r="203" ht="15.75" customHeight="1">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c r="AC203" s="77"/>
    </row>
    <row r="204" ht="15.75" customHeight="1">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c r="AA204" s="77"/>
      <c r="AB204" s="77"/>
      <c r="AC204" s="77"/>
    </row>
    <row r="205" ht="15.75" customHeight="1">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c r="AC205" s="77"/>
    </row>
    <row r="206" ht="15.75" customHeight="1">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c r="AA206" s="77"/>
      <c r="AB206" s="77"/>
      <c r="AC206" s="77"/>
    </row>
    <row r="207" ht="15.75" customHeight="1">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row>
    <row r="208" ht="15.75" customHeight="1">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c r="AA208" s="77"/>
      <c r="AB208" s="77"/>
      <c r="AC208" s="77"/>
    </row>
    <row r="209" ht="15.75" customHeight="1">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c r="AA209" s="77"/>
      <c r="AB209" s="77"/>
      <c r="AC209" s="77"/>
    </row>
    <row r="210" ht="15.75" customHeight="1">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c r="AA210" s="77"/>
      <c r="AB210" s="77"/>
      <c r="AC210" s="77"/>
    </row>
    <row r="211" ht="15.75" customHeight="1">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c r="AA211" s="77"/>
      <c r="AB211" s="77"/>
      <c r="AC211" s="77"/>
    </row>
    <row r="212" ht="15.75" customHeight="1">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row>
    <row r="213" ht="15.75" customHeight="1">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c r="AA213" s="77"/>
      <c r="AB213" s="77"/>
      <c r="AC213" s="77"/>
    </row>
    <row r="214" ht="15.75" customHeight="1">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row>
    <row r="215" ht="15.75" customHeight="1">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row>
    <row r="216" ht="15.75" customHeight="1">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row>
    <row r="217" ht="15.75" customHeight="1">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row>
    <row r="218" ht="15.75" customHeight="1">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row>
    <row r="219" ht="15.75" customHeight="1">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c r="AA219" s="77"/>
      <c r="AB219" s="77"/>
      <c r="AC219" s="77"/>
    </row>
    <row r="220" ht="15.75" customHeight="1">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c r="AA220" s="77"/>
      <c r="AB220" s="77"/>
      <c r="AC220" s="77"/>
    </row>
    <row r="221" ht="15.75" customHeight="1">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row>
    <row r="222" ht="15.75" customHeight="1">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c r="AA222" s="77"/>
      <c r="AB222" s="77"/>
      <c r="AC222" s="77"/>
    </row>
    <row r="223" ht="15.75" customHeight="1">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c r="AC223" s="77"/>
    </row>
    <row r="224" ht="15.75" customHeight="1">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row>
    <row r="225" ht="15.75" customHeight="1">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c r="AA225" s="77"/>
      <c r="AB225" s="77"/>
      <c r="AC225" s="77"/>
    </row>
    <row r="226" ht="15.75" customHeight="1">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row>
    <row r="227" ht="15.75" customHeight="1">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c r="AC227" s="77"/>
    </row>
    <row r="228" ht="15.75" customHeight="1">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row>
    <row r="229" ht="15.75" customHeight="1">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row>
    <row r="230" ht="15.75" customHeight="1">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c r="AC230" s="77"/>
    </row>
    <row r="231" ht="15.75" customHeight="1">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c r="AA231" s="77"/>
      <c r="AB231" s="77"/>
      <c r="AC231" s="77"/>
    </row>
    <row r="232" ht="15.75" customHeight="1">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c r="AC232" s="77"/>
    </row>
    <row r="233" ht="15.75" customHeight="1">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c r="AA233" s="77"/>
      <c r="AB233" s="77"/>
      <c r="AC233" s="77"/>
    </row>
    <row r="234" ht="15.75" customHeight="1">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c r="AA234" s="77"/>
      <c r="AB234" s="77"/>
      <c r="AC234" s="77"/>
    </row>
    <row r="235" ht="15.75" customHeight="1">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c r="AA235" s="77"/>
      <c r="AB235" s="77"/>
      <c r="AC235" s="77"/>
    </row>
    <row r="236" ht="15.75" customHeight="1">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c r="AC236" s="77"/>
    </row>
    <row r="237" ht="15.75" customHeight="1">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c r="AC237" s="77"/>
    </row>
    <row r="238" ht="15.75" customHeight="1">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c r="AA238" s="77"/>
      <c r="AB238" s="77"/>
      <c r="AC238" s="77"/>
    </row>
    <row r="239" ht="15.75" customHeight="1">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c r="AA239" s="77"/>
      <c r="AB239" s="77"/>
      <c r="AC239" s="77"/>
    </row>
    <row r="240" ht="15.75" customHeight="1">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c r="AA240" s="77"/>
      <c r="AB240" s="77"/>
      <c r="AC240" s="77"/>
    </row>
    <row r="241" ht="15.75" customHeight="1">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77"/>
    </row>
    <row r="242" ht="15.75" customHeight="1">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c r="AA242" s="77"/>
      <c r="AB242" s="77"/>
      <c r="AC242" s="77"/>
    </row>
    <row r="243" ht="15.75" customHeight="1">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c r="AA243" s="77"/>
      <c r="AB243" s="77"/>
      <c r="AC243" s="77"/>
    </row>
    <row r="244" ht="15.75" customHeight="1">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row>
    <row r="245" ht="15.75" customHeight="1">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77"/>
    </row>
    <row r="246" ht="15.75" customHeight="1">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77"/>
    </row>
    <row r="247" ht="15.75" customHeight="1">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77"/>
    </row>
    <row r="248" ht="15.75" customHeight="1">
      <c r="A248" s="77"/>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c r="AA248" s="77"/>
      <c r="AB248" s="77"/>
      <c r="AC248" s="77"/>
    </row>
    <row r="249" ht="15.75" customHeight="1">
      <c r="A249" s="77"/>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c r="AA249" s="77"/>
      <c r="AB249" s="77"/>
      <c r="AC249" s="77"/>
    </row>
    <row r="250" ht="15.75" customHeight="1">
      <c r="A250" s="77"/>
      <c r="B250" s="77"/>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c r="AA250" s="77"/>
      <c r="AB250" s="77"/>
      <c r="AC250" s="77"/>
    </row>
    <row r="251" ht="15.75" customHeight="1">
      <c r="A251" s="77"/>
      <c r="B251" s="77"/>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c r="AA251" s="77"/>
      <c r="AB251" s="77"/>
      <c r="AC251" s="77"/>
    </row>
    <row r="252" ht="15.75" customHeight="1">
      <c r="A252" s="77"/>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c r="AA252" s="77"/>
      <c r="AB252" s="77"/>
      <c r="AC252" s="77"/>
    </row>
    <row r="253" ht="15.75" customHeight="1">
      <c r="A253" s="77"/>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c r="AA253" s="77"/>
      <c r="AB253" s="77"/>
      <c r="AC253" s="77"/>
    </row>
    <row r="254" ht="15.75" customHeight="1">
      <c r="A254" s="77"/>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c r="AA254" s="77"/>
      <c r="AB254" s="77"/>
      <c r="AC254" s="77"/>
    </row>
    <row r="255" ht="15.75" customHeight="1">
      <c r="A255" s="77"/>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c r="AA255" s="77"/>
      <c r="AB255" s="77"/>
      <c r="AC255" s="77"/>
    </row>
    <row r="256" ht="15.75" customHeight="1">
      <c r="A256" s="77"/>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c r="AA256" s="77"/>
      <c r="AB256" s="77"/>
      <c r="AC256" s="77"/>
    </row>
    <row r="257" ht="15.75" customHeight="1">
      <c r="A257" s="77"/>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c r="AA257" s="77"/>
      <c r="AB257" s="77"/>
      <c r="AC257" s="77"/>
    </row>
    <row r="258" ht="15.75" customHeight="1">
      <c r="A258" s="77"/>
      <c r="B258" s="77"/>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c r="AA258" s="77"/>
      <c r="AB258" s="77"/>
      <c r="AC258" s="77"/>
    </row>
    <row r="259" ht="15.75" customHeight="1">
      <c r="A259" s="77"/>
      <c r="B259" s="77"/>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c r="AA259" s="77"/>
      <c r="AB259" s="77"/>
      <c r="AC259" s="77"/>
    </row>
    <row r="260" ht="15.75" customHeight="1">
      <c r="A260" s="77"/>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c r="AA260" s="77"/>
      <c r="AB260" s="77"/>
      <c r="AC260" s="77"/>
    </row>
    <row r="261" ht="15.75" customHeight="1">
      <c r="A261" s="77"/>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c r="AA261" s="77"/>
      <c r="AB261" s="77"/>
      <c r="AC261" s="77"/>
    </row>
    <row r="262" ht="15.75" customHeight="1">
      <c r="A262" s="77"/>
      <c r="B262" s="77"/>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c r="AA262" s="77"/>
      <c r="AB262" s="77"/>
      <c r="AC262" s="77"/>
    </row>
    <row r="263" ht="15.75" customHeight="1">
      <c r="A263" s="77"/>
      <c r="B263" s="77"/>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c r="AA263" s="77"/>
      <c r="AB263" s="77"/>
      <c r="AC263" s="77"/>
    </row>
    <row r="264" ht="15.75" customHeight="1">
      <c r="A264" s="77"/>
      <c r="B264" s="77"/>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c r="AA264" s="77"/>
      <c r="AB264" s="77"/>
      <c r="AC264" s="77"/>
    </row>
    <row r="265" ht="15.75" customHeight="1">
      <c r="A265" s="77"/>
      <c r="B265" s="77"/>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c r="AA265" s="77"/>
      <c r="AB265" s="77"/>
      <c r="AC265" s="77"/>
    </row>
    <row r="266" ht="15.75" customHeight="1">
      <c r="A266" s="77"/>
      <c r="B266" s="77"/>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7"/>
      <c r="AA266" s="77"/>
      <c r="AB266" s="77"/>
      <c r="AC266" s="77"/>
    </row>
    <row r="267" ht="15.75" customHeight="1">
      <c r="A267" s="77"/>
      <c r="B267" s="77"/>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7"/>
      <c r="AA267" s="77"/>
      <c r="AB267" s="77"/>
      <c r="AC267" s="77"/>
    </row>
    <row r="268" ht="15.75" customHeight="1">
      <c r="A268" s="77"/>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c r="AA268" s="77"/>
      <c r="AB268" s="77"/>
      <c r="AC268" s="77"/>
    </row>
    <row r="269" ht="15.75" customHeight="1">
      <c r="A269" s="77"/>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c r="AA269" s="77"/>
      <c r="AB269" s="77"/>
      <c r="AC269" s="77"/>
    </row>
    <row r="270" ht="15.75" customHeight="1">
      <c r="A270" s="77"/>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c r="AA270" s="77"/>
      <c r="AB270" s="77"/>
      <c r="AC270" s="77"/>
    </row>
    <row r="271" ht="15.75" customHeight="1">
      <c r="A271" s="77"/>
      <c r="B271" s="77"/>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c r="AA271" s="77"/>
      <c r="AB271" s="77"/>
      <c r="AC271" s="77"/>
    </row>
    <row r="272" ht="15.75" customHeight="1">
      <c r="A272" s="77"/>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c r="AA272" s="77"/>
      <c r="AB272" s="77"/>
      <c r="AC272" s="77"/>
    </row>
    <row r="273" ht="15.75" customHeight="1">
      <c r="A273" s="77"/>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c r="AA273" s="77"/>
      <c r="AB273" s="77"/>
      <c r="AC273" s="77"/>
    </row>
    <row r="274" ht="15.75" customHeight="1">
      <c r="A274" s="77"/>
      <c r="B274" s="77"/>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c r="AA274" s="77"/>
      <c r="AB274" s="77"/>
      <c r="AC274" s="77"/>
    </row>
    <row r="275" ht="15.75" customHeight="1">
      <c r="A275" s="77"/>
      <c r="B275" s="77"/>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7"/>
      <c r="AA275" s="77"/>
      <c r="AB275" s="77"/>
      <c r="AC275" s="77"/>
    </row>
    <row r="276" ht="15.75" customHeight="1">
      <c r="A276" s="77"/>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c r="AA276" s="77"/>
      <c r="AB276" s="77"/>
      <c r="AC276" s="77"/>
    </row>
    <row r="277" ht="15.75" customHeight="1">
      <c r="A277" s="77"/>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c r="AA277" s="77"/>
      <c r="AB277" s="77"/>
      <c r="AC277" s="77"/>
    </row>
    <row r="278" ht="15.75" customHeight="1">
      <c r="A278" s="77"/>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c r="AA278" s="77"/>
      <c r="AB278" s="77"/>
      <c r="AC278" s="77"/>
    </row>
    <row r="279" ht="15.75" customHeight="1">
      <c r="A279" s="77"/>
      <c r="B279" s="77"/>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c r="AA279" s="77"/>
      <c r="AB279" s="77"/>
      <c r="AC279" s="77"/>
    </row>
    <row r="280" ht="15.75" customHeight="1">
      <c r="A280" s="77"/>
      <c r="B280" s="77"/>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c r="AA280" s="77"/>
      <c r="AB280" s="77"/>
      <c r="AC280" s="77"/>
    </row>
    <row r="281" ht="15.75" customHeight="1">
      <c r="A281" s="77"/>
      <c r="B281" s="77"/>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c r="AA281" s="77"/>
      <c r="AB281" s="77"/>
      <c r="AC281" s="77"/>
    </row>
    <row r="282" ht="15.75" customHeight="1">
      <c r="A282" s="77"/>
      <c r="B282" s="77"/>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c r="AA282" s="77"/>
      <c r="AB282" s="77"/>
      <c r="AC282" s="77"/>
    </row>
    <row r="283" ht="15.75" customHeight="1">
      <c r="A283" s="77"/>
      <c r="B283" s="77"/>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c r="AA283" s="77"/>
      <c r="AB283" s="77"/>
      <c r="AC283" s="77"/>
    </row>
    <row r="284" ht="15.75" customHeight="1">
      <c r="A284" s="77"/>
      <c r="B284" s="77"/>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c r="AA284" s="77"/>
      <c r="AB284" s="77"/>
      <c r="AC284" s="77"/>
    </row>
    <row r="285" ht="15.75" customHeight="1">
      <c r="A285" s="77"/>
      <c r="B285" s="77"/>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c r="AA285" s="77"/>
      <c r="AB285" s="77"/>
      <c r="AC285" s="77"/>
    </row>
    <row r="286" ht="15.75" customHeight="1">
      <c r="A286" s="77"/>
      <c r="B286" s="77"/>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c r="AA286" s="77"/>
      <c r="AB286" s="77"/>
      <c r="AC286" s="77"/>
    </row>
    <row r="287" ht="15.75" customHeight="1">
      <c r="A287" s="77"/>
      <c r="B287" s="77"/>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c r="AA287" s="77"/>
      <c r="AB287" s="77"/>
      <c r="AC287" s="77"/>
    </row>
    <row r="288" ht="15.75" customHeight="1">
      <c r="A288" s="77"/>
      <c r="B288" s="77"/>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c r="AA288" s="77"/>
      <c r="AB288" s="77"/>
      <c r="AC288" s="77"/>
    </row>
    <row r="289" ht="15.75" customHeight="1">
      <c r="A289" s="77"/>
      <c r="B289" s="77"/>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c r="AA289" s="77"/>
      <c r="AB289" s="77"/>
      <c r="AC289" s="77"/>
    </row>
    <row r="290" ht="15.75" customHeight="1">
      <c r="A290" s="77"/>
      <c r="B290" s="77"/>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7"/>
      <c r="AA290" s="77"/>
      <c r="AB290" s="77"/>
      <c r="AC290" s="77"/>
    </row>
    <row r="291" ht="15.75" customHeight="1">
      <c r="A291" s="77"/>
      <c r="B291" s="77"/>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7"/>
      <c r="AA291" s="77"/>
      <c r="AB291" s="77"/>
      <c r="AC291" s="77"/>
    </row>
    <row r="292" ht="15.75" customHeight="1">
      <c r="A292" s="77"/>
      <c r="B292" s="77"/>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c r="AA292" s="77"/>
      <c r="AB292" s="77"/>
      <c r="AC292" s="77"/>
    </row>
    <row r="293" ht="15.75" customHeight="1">
      <c r="A293" s="77"/>
      <c r="B293" s="77"/>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c r="AA293" s="77"/>
      <c r="AB293" s="77"/>
      <c r="AC293" s="77"/>
    </row>
    <row r="294" ht="15.75" customHeight="1">
      <c r="A294" s="77"/>
      <c r="B294" s="77"/>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c r="AA294" s="77"/>
      <c r="AB294" s="77"/>
      <c r="AC294" s="77"/>
    </row>
    <row r="295" ht="15.75" customHeight="1">
      <c r="A295" s="77"/>
      <c r="B295" s="77"/>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c r="AA295" s="77"/>
      <c r="AB295" s="77"/>
      <c r="AC295" s="77"/>
    </row>
    <row r="296" ht="15.75" customHeight="1">
      <c r="A296" s="77"/>
      <c r="B296" s="77"/>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c r="AA296" s="77"/>
      <c r="AB296" s="77"/>
      <c r="AC296" s="77"/>
    </row>
    <row r="297" ht="15.75" customHeight="1">
      <c r="A297" s="77"/>
      <c r="B297" s="77"/>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c r="AA297" s="77"/>
      <c r="AB297" s="77"/>
      <c r="AC297" s="77"/>
    </row>
    <row r="298" ht="15.75" customHeight="1">
      <c r="A298" s="77"/>
      <c r="B298" s="77"/>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7"/>
      <c r="AA298" s="77"/>
      <c r="AB298" s="77"/>
      <c r="AC298" s="77"/>
    </row>
    <row r="299" ht="15.75" customHeight="1">
      <c r="A299" s="77"/>
      <c r="B299" s="77"/>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7"/>
      <c r="AA299" s="77"/>
      <c r="AB299" s="77"/>
      <c r="AC299" s="77"/>
    </row>
    <row r="300" ht="15.75" customHeight="1">
      <c r="A300" s="77"/>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c r="AA300" s="77"/>
      <c r="AB300" s="77"/>
      <c r="AC300" s="77"/>
    </row>
    <row r="301" ht="15.75" customHeight="1">
      <c r="A301" s="77"/>
      <c r="B301" s="77"/>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c r="AA301" s="77"/>
      <c r="AB301" s="77"/>
      <c r="AC301" s="77"/>
    </row>
    <row r="302" ht="15.75" customHeight="1">
      <c r="A302" s="77"/>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c r="AA302" s="77"/>
      <c r="AB302" s="77"/>
      <c r="AC302" s="77"/>
    </row>
    <row r="303" ht="15.75" customHeight="1">
      <c r="A303" s="77"/>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c r="AA303" s="77"/>
      <c r="AB303" s="77"/>
      <c r="AC303" s="77"/>
    </row>
    <row r="304" ht="15.75" customHeight="1">
      <c r="A304" s="77"/>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c r="AA304" s="77"/>
      <c r="AB304" s="77"/>
      <c r="AC304" s="77"/>
    </row>
    <row r="305" ht="15.75" customHeight="1">
      <c r="A305" s="77"/>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row>
    <row r="306" ht="15.75" customHeight="1">
      <c r="A306" s="77"/>
      <c r="B306" s="77"/>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c r="AA306" s="77"/>
      <c r="AB306" s="77"/>
      <c r="AC306" s="77"/>
    </row>
    <row r="307" ht="15.75" customHeight="1">
      <c r="A307" s="77"/>
      <c r="B307" s="77"/>
      <c r="C307" s="77"/>
      <c r="D307" s="77"/>
      <c r="E307" s="77"/>
      <c r="F307" s="77"/>
      <c r="G307" s="77"/>
      <c r="H307" s="77"/>
      <c r="I307" s="77"/>
      <c r="J307" s="77"/>
      <c r="K307" s="77"/>
      <c r="L307" s="77"/>
      <c r="M307" s="77"/>
      <c r="N307" s="77"/>
      <c r="O307" s="77"/>
      <c r="P307" s="77"/>
      <c r="Q307" s="77"/>
      <c r="R307" s="77"/>
      <c r="S307" s="77"/>
      <c r="T307" s="77"/>
      <c r="U307" s="77"/>
      <c r="V307" s="77"/>
      <c r="W307" s="77"/>
      <c r="X307" s="77"/>
      <c r="Y307" s="77"/>
      <c r="Z307" s="77"/>
      <c r="AA307" s="77"/>
      <c r="AB307" s="77"/>
      <c r="AC307" s="77"/>
    </row>
    <row r="308" ht="15.75" customHeight="1">
      <c r="A308" s="77"/>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c r="AA308" s="77"/>
      <c r="AB308" s="77"/>
      <c r="AC308" s="77"/>
    </row>
    <row r="309" ht="15.75" customHeight="1">
      <c r="A309" s="77"/>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c r="AA309" s="77"/>
      <c r="AB309" s="77"/>
      <c r="AC309" s="77"/>
    </row>
    <row r="310" ht="15.75" customHeight="1">
      <c r="A310" s="77"/>
      <c r="B310" s="77"/>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7"/>
      <c r="AA310" s="77"/>
      <c r="AB310" s="77"/>
      <c r="AC310" s="77"/>
    </row>
    <row r="311" ht="15.75" customHeight="1">
      <c r="A311" s="77"/>
      <c r="B311" s="77"/>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7"/>
      <c r="AA311" s="77"/>
      <c r="AB311" s="77"/>
      <c r="AC311" s="77"/>
    </row>
    <row r="312" ht="15.75" customHeight="1">
      <c r="A312" s="77"/>
      <c r="B312" s="77"/>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c r="AA312" s="77"/>
      <c r="AB312" s="77"/>
      <c r="AC312" s="77"/>
    </row>
    <row r="313" ht="15.75" customHeight="1">
      <c r="A313" s="77"/>
      <c r="B313" s="77"/>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7"/>
      <c r="AA313" s="77"/>
      <c r="AB313" s="77"/>
      <c r="AC313" s="77"/>
    </row>
    <row r="314" ht="15.75" customHeight="1">
      <c r="A314" s="77"/>
      <c r="B314" s="77"/>
      <c r="C314" s="77"/>
      <c r="D314" s="77"/>
      <c r="E314" s="77"/>
      <c r="F314" s="77"/>
      <c r="G314" s="77"/>
      <c r="H314" s="77"/>
      <c r="I314" s="77"/>
      <c r="J314" s="77"/>
      <c r="K314" s="77"/>
      <c r="L314" s="77"/>
      <c r="M314" s="77"/>
      <c r="N314" s="77"/>
      <c r="O314" s="77"/>
      <c r="P314" s="77"/>
      <c r="Q314" s="77"/>
      <c r="R314" s="77"/>
      <c r="S314" s="77"/>
      <c r="T314" s="77"/>
      <c r="U314" s="77"/>
      <c r="V314" s="77"/>
      <c r="W314" s="77"/>
      <c r="X314" s="77"/>
      <c r="Y314" s="77"/>
      <c r="Z314" s="77"/>
      <c r="AA314" s="77"/>
      <c r="AB314" s="77"/>
      <c r="AC314" s="77"/>
    </row>
    <row r="315" ht="15.75" customHeight="1">
      <c r="A315" s="77"/>
      <c r="B315" s="77"/>
      <c r="C315" s="77"/>
      <c r="D315" s="77"/>
      <c r="E315" s="77"/>
      <c r="F315" s="77"/>
      <c r="G315" s="77"/>
      <c r="H315" s="77"/>
      <c r="I315" s="77"/>
      <c r="J315" s="77"/>
      <c r="K315" s="77"/>
      <c r="L315" s="77"/>
      <c r="M315" s="77"/>
      <c r="N315" s="77"/>
      <c r="O315" s="77"/>
      <c r="P315" s="77"/>
      <c r="Q315" s="77"/>
      <c r="R315" s="77"/>
      <c r="S315" s="77"/>
      <c r="T315" s="77"/>
      <c r="U315" s="77"/>
      <c r="V315" s="77"/>
      <c r="W315" s="77"/>
      <c r="X315" s="77"/>
      <c r="Y315" s="77"/>
      <c r="Z315" s="77"/>
      <c r="AA315" s="77"/>
      <c r="AB315" s="77"/>
      <c r="AC315" s="77"/>
    </row>
    <row r="316" ht="15.75" customHeight="1">
      <c r="A316" s="77"/>
      <c r="B316" s="77"/>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7"/>
      <c r="AA316" s="77"/>
      <c r="AB316" s="77"/>
      <c r="AC316" s="77"/>
    </row>
    <row r="317" ht="15.75" customHeight="1">
      <c r="A317" s="77"/>
      <c r="B317" s="77"/>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7"/>
      <c r="AA317" s="77"/>
      <c r="AB317" s="77"/>
      <c r="AC317" s="77"/>
    </row>
    <row r="318" ht="15.75" customHeight="1">
      <c r="A318" s="77"/>
      <c r="B318" s="77"/>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7"/>
      <c r="AA318" s="77"/>
      <c r="AB318" s="77"/>
      <c r="AC318" s="77"/>
    </row>
    <row r="319" ht="15.75" customHeight="1">
      <c r="A319" s="77"/>
      <c r="B319" s="77"/>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7"/>
      <c r="AA319" s="77"/>
      <c r="AB319" s="77"/>
      <c r="AC319" s="77"/>
    </row>
    <row r="320" ht="15.75" customHeight="1">
      <c r="A320" s="77"/>
      <c r="B320" s="77"/>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7"/>
      <c r="AA320" s="77"/>
      <c r="AB320" s="77"/>
      <c r="AC320" s="77"/>
    </row>
    <row r="321" ht="15.75" customHeight="1">
      <c r="A321" s="77"/>
      <c r="B321" s="77"/>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7"/>
      <c r="AA321" s="77"/>
      <c r="AB321" s="77"/>
      <c r="AC321" s="77"/>
    </row>
    <row r="322" ht="15.75" customHeight="1">
      <c r="A322" s="77"/>
      <c r="B322" s="77"/>
      <c r="C322" s="77"/>
      <c r="D322" s="77"/>
      <c r="E322" s="77"/>
      <c r="F322" s="77"/>
      <c r="G322" s="77"/>
      <c r="H322" s="77"/>
      <c r="I322" s="77"/>
      <c r="J322" s="77"/>
      <c r="K322" s="77"/>
      <c r="L322" s="77"/>
      <c r="M322" s="77"/>
      <c r="N322" s="77"/>
      <c r="O322" s="77"/>
      <c r="P322" s="77"/>
      <c r="Q322" s="77"/>
      <c r="R322" s="77"/>
      <c r="S322" s="77"/>
      <c r="T322" s="77"/>
      <c r="U322" s="77"/>
      <c r="V322" s="77"/>
      <c r="W322" s="77"/>
      <c r="X322" s="77"/>
      <c r="Y322" s="77"/>
      <c r="Z322" s="77"/>
      <c r="AA322" s="77"/>
      <c r="AB322" s="77"/>
      <c r="AC322" s="77"/>
    </row>
    <row r="323" ht="15.75" customHeight="1">
      <c r="A323" s="77"/>
      <c r="B323" s="77"/>
      <c r="C323" s="77"/>
      <c r="D323" s="77"/>
      <c r="E323" s="77"/>
      <c r="F323" s="77"/>
      <c r="G323" s="77"/>
      <c r="H323" s="77"/>
      <c r="I323" s="77"/>
      <c r="J323" s="77"/>
      <c r="K323" s="77"/>
      <c r="L323" s="77"/>
      <c r="M323" s="77"/>
      <c r="N323" s="77"/>
      <c r="O323" s="77"/>
      <c r="P323" s="77"/>
      <c r="Q323" s="77"/>
      <c r="R323" s="77"/>
      <c r="S323" s="77"/>
      <c r="T323" s="77"/>
      <c r="U323" s="77"/>
      <c r="V323" s="77"/>
      <c r="W323" s="77"/>
      <c r="X323" s="77"/>
      <c r="Y323" s="77"/>
      <c r="Z323" s="77"/>
      <c r="AA323" s="77"/>
      <c r="AB323" s="77"/>
      <c r="AC323" s="77"/>
    </row>
    <row r="324" ht="15.75" customHeight="1">
      <c r="A324" s="77"/>
      <c r="B324" s="77"/>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7"/>
      <c r="AA324" s="77"/>
      <c r="AB324" s="77"/>
      <c r="AC324" s="77"/>
    </row>
    <row r="325" ht="15.75" customHeight="1">
      <c r="A325" s="77"/>
      <c r="B325" s="77"/>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7"/>
      <c r="AA325" s="77"/>
      <c r="AB325" s="77"/>
      <c r="AC325" s="77"/>
    </row>
    <row r="326" ht="15.75" customHeight="1">
      <c r="A326" s="77"/>
      <c r="B326" s="77"/>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7"/>
      <c r="AA326" s="77"/>
      <c r="AB326" s="77"/>
      <c r="AC326" s="77"/>
    </row>
    <row r="327" ht="15.75" customHeight="1">
      <c r="A327" s="77"/>
      <c r="B327" s="77"/>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7"/>
      <c r="AA327" s="77"/>
      <c r="AB327" s="77"/>
      <c r="AC327" s="77"/>
    </row>
    <row r="328" ht="15.75" customHeight="1">
      <c r="A328" s="77"/>
      <c r="B328" s="77"/>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7"/>
      <c r="AA328" s="77"/>
      <c r="AB328" s="77"/>
      <c r="AC328" s="77"/>
    </row>
    <row r="329" ht="15.75" customHeight="1">
      <c r="A329" s="77"/>
      <c r="B329" s="77"/>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7"/>
      <c r="AA329" s="77"/>
      <c r="AB329" s="77"/>
      <c r="AC329" s="77"/>
    </row>
    <row r="330" ht="15.75" customHeight="1">
      <c r="A330" s="77"/>
      <c r="B330" s="77"/>
      <c r="C330" s="77"/>
      <c r="D330" s="77"/>
      <c r="E330" s="77"/>
      <c r="F330" s="77"/>
      <c r="G330" s="77"/>
      <c r="H330" s="77"/>
      <c r="I330" s="77"/>
      <c r="J330" s="77"/>
      <c r="K330" s="77"/>
      <c r="L330" s="77"/>
      <c r="M330" s="77"/>
      <c r="N330" s="77"/>
      <c r="O330" s="77"/>
      <c r="P330" s="77"/>
      <c r="Q330" s="77"/>
      <c r="R330" s="77"/>
      <c r="S330" s="77"/>
      <c r="T330" s="77"/>
      <c r="U330" s="77"/>
      <c r="V330" s="77"/>
      <c r="W330" s="77"/>
      <c r="X330" s="77"/>
      <c r="Y330" s="77"/>
      <c r="Z330" s="77"/>
      <c r="AA330" s="77"/>
      <c r="AB330" s="77"/>
      <c r="AC330" s="77"/>
    </row>
    <row r="331" ht="15.75" customHeight="1">
      <c r="A331" s="77"/>
      <c r="B331" s="77"/>
      <c r="C331" s="77"/>
      <c r="D331" s="77"/>
      <c r="E331" s="77"/>
      <c r="F331" s="77"/>
      <c r="G331" s="77"/>
      <c r="H331" s="77"/>
      <c r="I331" s="77"/>
      <c r="J331" s="77"/>
      <c r="K331" s="77"/>
      <c r="L331" s="77"/>
      <c r="M331" s="77"/>
      <c r="N331" s="77"/>
      <c r="O331" s="77"/>
      <c r="P331" s="77"/>
      <c r="Q331" s="77"/>
      <c r="R331" s="77"/>
      <c r="S331" s="77"/>
      <c r="T331" s="77"/>
      <c r="U331" s="77"/>
      <c r="V331" s="77"/>
      <c r="W331" s="77"/>
      <c r="X331" s="77"/>
      <c r="Y331" s="77"/>
      <c r="Z331" s="77"/>
      <c r="AA331" s="77"/>
      <c r="AB331" s="77"/>
      <c r="AC331" s="77"/>
    </row>
    <row r="332" ht="15.75" customHeight="1">
      <c r="A332" s="77"/>
      <c r="B332" s="77"/>
      <c r="C332" s="77"/>
      <c r="D332" s="77"/>
      <c r="E332" s="77"/>
      <c r="F332" s="77"/>
      <c r="G332" s="77"/>
      <c r="H332" s="77"/>
      <c r="I332" s="77"/>
      <c r="J332" s="77"/>
      <c r="K332" s="77"/>
      <c r="L332" s="77"/>
      <c r="M332" s="77"/>
      <c r="N332" s="77"/>
      <c r="O332" s="77"/>
      <c r="P332" s="77"/>
      <c r="Q332" s="77"/>
      <c r="R332" s="77"/>
      <c r="S332" s="77"/>
      <c r="T332" s="77"/>
      <c r="U332" s="77"/>
      <c r="V332" s="77"/>
      <c r="W332" s="77"/>
      <c r="X332" s="77"/>
      <c r="Y332" s="77"/>
      <c r="Z332" s="77"/>
      <c r="AA332" s="77"/>
      <c r="AB332" s="77"/>
      <c r="AC332" s="77"/>
    </row>
    <row r="333" ht="15.75" customHeight="1">
      <c r="A333" s="77"/>
      <c r="B333" s="77"/>
      <c r="C333" s="77"/>
      <c r="D333" s="77"/>
      <c r="E333" s="77"/>
      <c r="F333" s="77"/>
      <c r="G333" s="77"/>
      <c r="H333" s="77"/>
      <c r="I333" s="77"/>
      <c r="J333" s="77"/>
      <c r="K333" s="77"/>
      <c r="L333" s="77"/>
      <c r="M333" s="77"/>
      <c r="N333" s="77"/>
      <c r="O333" s="77"/>
      <c r="P333" s="77"/>
      <c r="Q333" s="77"/>
      <c r="R333" s="77"/>
      <c r="S333" s="77"/>
      <c r="T333" s="77"/>
      <c r="U333" s="77"/>
      <c r="V333" s="77"/>
      <c r="W333" s="77"/>
      <c r="X333" s="77"/>
      <c r="Y333" s="77"/>
      <c r="Z333" s="77"/>
      <c r="AA333" s="77"/>
      <c r="AB333" s="77"/>
      <c r="AC333" s="77"/>
    </row>
    <row r="334" ht="15.75" customHeight="1">
      <c r="A334" s="77"/>
      <c r="B334" s="77"/>
      <c r="C334" s="77"/>
      <c r="D334" s="77"/>
      <c r="E334" s="77"/>
      <c r="F334" s="77"/>
      <c r="G334" s="77"/>
      <c r="H334" s="77"/>
      <c r="I334" s="77"/>
      <c r="J334" s="77"/>
      <c r="K334" s="77"/>
      <c r="L334" s="77"/>
      <c r="M334" s="77"/>
      <c r="N334" s="77"/>
      <c r="O334" s="77"/>
      <c r="P334" s="77"/>
      <c r="Q334" s="77"/>
      <c r="R334" s="77"/>
      <c r="S334" s="77"/>
      <c r="T334" s="77"/>
      <c r="U334" s="77"/>
      <c r="V334" s="77"/>
      <c r="W334" s="77"/>
      <c r="X334" s="77"/>
      <c r="Y334" s="77"/>
      <c r="Z334" s="77"/>
      <c r="AA334" s="77"/>
      <c r="AB334" s="77"/>
      <c r="AC334" s="77"/>
    </row>
    <row r="335" ht="15.75" customHeight="1">
      <c r="A335" s="77"/>
      <c r="B335" s="77"/>
      <c r="C335" s="77"/>
      <c r="D335" s="77"/>
      <c r="E335" s="77"/>
      <c r="F335" s="77"/>
      <c r="G335" s="77"/>
      <c r="H335" s="77"/>
      <c r="I335" s="77"/>
      <c r="J335" s="77"/>
      <c r="K335" s="77"/>
      <c r="L335" s="77"/>
      <c r="M335" s="77"/>
      <c r="N335" s="77"/>
      <c r="O335" s="77"/>
      <c r="P335" s="77"/>
      <c r="Q335" s="77"/>
      <c r="R335" s="77"/>
      <c r="S335" s="77"/>
      <c r="T335" s="77"/>
      <c r="U335" s="77"/>
      <c r="V335" s="77"/>
      <c r="W335" s="77"/>
      <c r="X335" s="77"/>
      <c r="Y335" s="77"/>
      <c r="Z335" s="77"/>
      <c r="AA335" s="77"/>
      <c r="AB335" s="77"/>
      <c r="AC335" s="77"/>
    </row>
    <row r="336" ht="15.75" customHeight="1">
      <c r="A336" s="77"/>
      <c r="B336" s="77"/>
      <c r="C336" s="77"/>
      <c r="D336" s="77"/>
      <c r="E336" s="77"/>
      <c r="F336" s="77"/>
      <c r="G336" s="77"/>
      <c r="H336" s="77"/>
      <c r="I336" s="77"/>
      <c r="J336" s="77"/>
      <c r="K336" s="77"/>
      <c r="L336" s="77"/>
      <c r="M336" s="77"/>
      <c r="N336" s="77"/>
      <c r="O336" s="77"/>
      <c r="P336" s="77"/>
      <c r="Q336" s="77"/>
      <c r="R336" s="77"/>
      <c r="S336" s="77"/>
      <c r="T336" s="77"/>
      <c r="U336" s="77"/>
      <c r="V336" s="77"/>
      <c r="W336" s="77"/>
      <c r="X336" s="77"/>
      <c r="Y336" s="77"/>
      <c r="Z336" s="77"/>
      <c r="AA336" s="77"/>
      <c r="AB336" s="77"/>
      <c r="AC336" s="77"/>
    </row>
    <row r="337" ht="15.75" customHeight="1">
      <c r="A337" s="77"/>
      <c r="B337" s="77"/>
      <c r="C337" s="77"/>
      <c r="D337" s="77"/>
      <c r="E337" s="77"/>
      <c r="F337" s="77"/>
      <c r="G337" s="77"/>
      <c r="H337" s="77"/>
      <c r="I337" s="77"/>
      <c r="J337" s="77"/>
      <c r="K337" s="77"/>
      <c r="L337" s="77"/>
      <c r="M337" s="77"/>
      <c r="N337" s="77"/>
      <c r="O337" s="77"/>
      <c r="P337" s="77"/>
      <c r="Q337" s="77"/>
      <c r="R337" s="77"/>
      <c r="S337" s="77"/>
      <c r="T337" s="77"/>
      <c r="U337" s="77"/>
      <c r="V337" s="77"/>
      <c r="W337" s="77"/>
      <c r="X337" s="77"/>
      <c r="Y337" s="77"/>
      <c r="Z337" s="77"/>
      <c r="AA337" s="77"/>
      <c r="AB337" s="77"/>
      <c r="AC337" s="77"/>
    </row>
    <row r="338" ht="15.75" customHeight="1">
      <c r="A338" s="77"/>
      <c r="B338" s="77"/>
      <c r="C338" s="77"/>
      <c r="D338" s="77"/>
      <c r="E338" s="77"/>
      <c r="F338" s="77"/>
      <c r="G338" s="77"/>
      <c r="H338" s="77"/>
      <c r="I338" s="77"/>
      <c r="J338" s="77"/>
      <c r="K338" s="77"/>
      <c r="L338" s="77"/>
      <c r="M338" s="77"/>
      <c r="N338" s="77"/>
      <c r="O338" s="77"/>
      <c r="P338" s="77"/>
      <c r="Q338" s="77"/>
      <c r="R338" s="77"/>
      <c r="S338" s="77"/>
      <c r="T338" s="77"/>
      <c r="U338" s="77"/>
      <c r="V338" s="77"/>
      <c r="W338" s="77"/>
      <c r="X338" s="77"/>
      <c r="Y338" s="77"/>
      <c r="Z338" s="77"/>
      <c r="AA338" s="77"/>
      <c r="AB338" s="77"/>
      <c r="AC338" s="77"/>
    </row>
    <row r="339" ht="15.75" customHeight="1">
      <c r="A339" s="77"/>
      <c r="B339" s="77"/>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7"/>
      <c r="AA339" s="77"/>
      <c r="AB339" s="77"/>
      <c r="AC339" s="77"/>
    </row>
    <row r="340" ht="15.75" customHeight="1">
      <c r="A340" s="77"/>
      <c r="B340" s="77"/>
      <c r="C340" s="77"/>
      <c r="D340" s="77"/>
      <c r="E340" s="77"/>
      <c r="F340" s="77"/>
      <c r="G340" s="77"/>
      <c r="H340" s="77"/>
      <c r="I340" s="77"/>
      <c r="J340" s="77"/>
      <c r="K340" s="77"/>
      <c r="L340" s="77"/>
      <c r="M340" s="77"/>
      <c r="N340" s="77"/>
      <c r="O340" s="77"/>
      <c r="P340" s="77"/>
      <c r="Q340" s="77"/>
      <c r="R340" s="77"/>
      <c r="S340" s="77"/>
      <c r="T340" s="77"/>
      <c r="U340" s="77"/>
      <c r="V340" s="77"/>
      <c r="W340" s="77"/>
      <c r="X340" s="77"/>
      <c r="Y340" s="77"/>
      <c r="Z340" s="77"/>
      <c r="AA340" s="77"/>
      <c r="AB340" s="77"/>
      <c r="AC340" s="77"/>
    </row>
    <row r="341" ht="15.75" customHeight="1">
      <c r="A341" s="77"/>
      <c r="B341" s="77"/>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c r="AA341" s="77"/>
      <c r="AB341" s="77"/>
      <c r="AC341" s="77"/>
    </row>
    <row r="342" ht="15.75" customHeight="1">
      <c r="A342" s="77"/>
      <c r="B342" s="77"/>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7"/>
      <c r="AA342" s="77"/>
      <c r="AB342" s="77"/>
      <c r="AC342" s="77"/>
    </row>
    <row r="343" ht="15.75" customHeight="1">
      <c r="A343" s="77"/>
      <c r="B343" s="77"/>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7"/>
      <c r="AA343" s="77"/>
      <c r="AB343" s="77"/>
      <c r="AC343" s="77"/>
    </row>
    <row r="344" ht="15.75" customHeight="1">
      <c r="A344" s="77"/>
      <c r="B344" s="77"/>
      <c r="C344" s="77"/>
      <c r="D344" s="77"/>
      <c r="E344" s="77"/>
      <c r="F344" s="77"/>
      <c r="G344" s="77"/>
      <c r="H344" s="77"/>
      <c r="I344" s="77"/>
      <c r="J344" s="77"/>
      <c r="K344" s="77"/>
      <c r="L344" s="77"/>
      <c r="M344" s="77"/>
      <c r="N344" s="77"/>
      <c r="O344" s="77"/>
      <c r="P344" s="77"/>
      <c r="Q344" s="77"/>
      <c r="R344" s="77"/>
      <c r="S344" s="77"/>
      <c r="T344" s="77"/>
      <c r="U344" s="77"/>
      <c r="V344" s="77"/>
      <c r="W344" s="77"/>
      <c r="X344" s="77"/>
      <c r="Y344" s="77"/>
      <c r="Z344" s="77"/>
      <c r="AA344" s="77"/>
      <c r="AB344" s="77"/>
      <c r="AC344" s="77"/>
    </row>
    <row r="345" ht="15.75" customHeight="1">
      <c r="A345" s="77"/>
      <c r="B345" s="77"/>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7"/>
      <c r="AA345" s="77"/>
      <c r="AB345" s="77"/>
      <c r="AC345" s="77"/>
    </row>
    <row r="346" ht="15.75" customHeight="1">
      <c r="A346" s="77"/>
      <c r="B346" s="77"/>
      <c r="C346" s="77"/>
      <c r="D346" s="77"/>
      <c r="E346" s="77"/>
      <c r="F346" s="77"/>
      <c r="G346" s="77"/>
      <c r="H346" s="77"/>
      <c r="I346" s="77"/>
      <c r="J346" s="77"/>
      <c r="K346" s="77"/>
      <c r="L346" s="77"/>
      <c r="M346" s="77"/>
      <c r="N346" s="77"/>
      <c r="O346" s="77"/>
      <c r="P346" s="77"/>
      <c r="Q346" s="77"/>
      <c r="R346" s="77"/>
      <c r="S346" s="77"/>
      <c r="T346" s="77"/>
      <c r="U346" s="77"/>
      <c r="V346" s="77"/>
      <c r="W346" s="77"/>
      <c r="X346" s="77"/>
      <c r="Y346" s="77"/>
      <c r="Z346" s="77"/>
      <c r="AA346" s="77"/>
      <c r="AB346" s="77"/>
      <c r="AC346" s="77"/>
    </row>
    <row r="347" ht="15.75" customHeight="1">
      <c r="A347" s="77"/>
      <c r="B347" s="77"/>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7"/>
      <c r="AA347" s="77"/>
      <c r="AB347" s="77"/>
      <c r="AC347" s="77"/>
    </row>
    <row r="348" ht="15.75" customHeight="1">
      <c r="A348" s="77"/>
      <c r="B348" s="77"/>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7"/>
      <c r="AA348" s="77"/>
      <c r="AB348" s="77"/>
      <c r="AC348" s="77"/>
    </row>
    <row r="349" ht="15.75" customHeight="1">
      <c r="A349" s="77"/>
      <c r="B349" s="77"/>
      <c r="C349" s="77"/>
      <c r="D349" s="77"/>
      <c r="E349" s="77"/>
      <c r="F349" s="77"/>
      <c r="G349" s="77"/>
      <c r="H349" s="77"/>
      <c r="I349" s="77"/>
      <c r="J349" s="77"/>
      <c r="K349" s="77"/>
      <c r="L349" s="77"/>
      <c r="M349" s="77"/>
      <c r="N349" s="77"/>
      <c r="O349" s="77"/>
      <c r="P349" s="77"/>
      <c r="Q349" s="77"/>
      <c r="R349" s="77"/>
      <c r="S349" s="77"/>
      <c r="T349" s="77"/>
      <c r="U349" s="77"/>
      <c r="V349" s="77"/>
      <c r="W349" s="77"/>
      <c r="X349" s="77"/>
      <c r="Y349" s="77"/>
      <c r="Z349" s="77"/>
      <c r="AA349" s="77"/>
      <c r="AB349" s="77"/>
      <c r="AC349" s="77"/>
    </row>
    <row r="350" ht="15.75" customHeight="1">
      <c r="A350" s="77"/>
      <c r="B350" s="77"/>
      <c r="C350" s="77"/>
      <c r="D350" s="77"/>
      <c r="E350" s="77"/>
      <c r="F350" s="77"/>
      <c r="G350" s="77"/>
      <c r="H350" s="77"/>
      <c r="I350" s="77"/>
      <c r="J350" s="77"/>
      <c r="K350" s="77"/>
      <c r="L350" s="77"/>
      <c r="M350" s="77"/>
      <c r="N350" s="77"/>
      <c r="O350" s="77"/>
      <c r="P350" s="77"/>
      <c r="Q350" s="77"/>
      <c r="R350" s="77"/>
      <c r="S350" s="77"/>
      <c r="T350" s="77"/>
      <c r="U350" s="77"/>
      <c r="V350" s="77"/>
      <c r="W350" s="77"/>
      <c r="X350" s="77"/>
      <c r="Y350" s="77"/>
      <c r="Z350" s="77"/>
      <c r="AA350" s="77"/>
      <c r="AB350" s="77"/>
      <c r="AC350" s="77"/>
    </row>
    <row r="351" ht="15.75" customHeight="1">
      <c r="A351" s="77"/>
      <c r="B351" s="77"/>
      <c r="C351" s="77"/>
      <c r="D351" s="77"/>
      <c r="E351" s="77"/>
      <c r="F351" s="77"/>
      <c r="G351" s="77"/>
      <c r="H351" s="77"/>
      <c r="I351" s="77"/>
      <c r="J351" s="77"/>
      <c r="K351" s="77"/>
      <c r="L351" s="77"/>
      <c r="M351" s="77"/>
      <c r="N351" s="77"/>
      <c r="O351" s="77"/>
      <c r="P351" s="77"/>
      <c r="Q351" s="77"/>
      <c r="R351" s="77"/>
      <c r="S351" s="77"/>
      <c r="T351" s="77"/>
      <c r="U351" s="77"/>
      <c r="V351" s="77"/>
      <c r="W351" s="77"/>
      <c r="X351" s="77"/>
      <c r="Y351" s="77"/>
      <c r="Z351" s="77"/>
      <c r="AA351" s="77"/>
      <c r="AB351" s="77"/>
      <c r="AC351" s="77"/>
    </row>
    <row r="352" ht="15.75" customHeight="1">
      <c r="A352" s="77"/>
      <c r="B352" s="77"/>
      <c r="C352" s="77"/>
      <c r="D352" s="77"/>
      <c r="E352" s="77"/>
      <c r="F352" s="77"/>
      <c r="G352" s="77"/>
      <c r="H352" s="77"/>
      <c r="I352" s="77"/>
      <c r="J352" s="77"/>
      <c r="K352" s="77"/>
      <c r="L352" s="77"/>
      <c r="M352" s="77"/>
      <c r="N352" s="77"/>
      <c r="O352" s="77"/>
      <c r="P352" s="77"/>
      <c r="Q352" s="77"/>
      <c r="R352" s="77"/>
      <c r="S352" s="77"/>
      <c r="T352" s="77"/>
      <c r="U352" s="77"/>
      <c r="V352" s="77"/>
      <c r="W352" s="77"/>
      <c r="X352" s="77"/>
      <c r="Y352" s="77"/>
      <c r="Z352" s="77"/>
      <c r="AA352" s="77"/>
      <c r="AB352" s="77"/>
      <c r="AC352" s="77"/>
    </row>
    <row r="353" ht="15.75" customHeight="1">
      <c r="A353" s="77"/>
      <c r="B353" s="77"/>
      <c r="C353" s="77"/>
      <c r="D353" s="77"/>
      <c r="E353" s="77"/>
      <c r="F353" s="77"/>
      <c r="G353" s="77"/>
      <c r="H353" s="77"/>
      <c r="I353" s="77"/>
      <c r="J353" s="77"/>
      <c r="K353" s="77"/>
      <c r="L353" s="77"/>
      <c r="M353" s="77"/>
      <c r="N353" s="77"/>
      <c r="O353" s="77"/>
      <c r="P353" s="77"/>
      <c r="Q353" s="77"/>
      <c r="R353" s="77"/>
      <c r="S353" s="77"/>
      <c r="T353" s="77"/>
      <c r="U353" s="77"/>
      <c r="V353" s="77"/>
      <c r="W353" s="77"/>
      <c r="X353" s="77"/>
      <c r="Y353" s="77"/>
      <c r="Z353" s="77"/>
      <c r="AA353" s="77"/>
      <c r="AB353" s="77"/>
      <c r="AC353" s="77"/>
    </row>
    <row r="354" ht="15.75" customHeight="1">
      <c r="A354" s="77"/>
      <c r="B354" s="77"/>
      <c r="C354" s="77"/>
      <c r="D354" s="77"/>
      <c r="E354" s="77"/>
      <c r="F354" s="77"/>
      <c r="G354" s="77"/>
      <c r="H354" s="77"/>
      <c r="I354" s="77"/>
      <c r="J354" s="77"/>
      <c r="K354" s="77"/>
      <c r="L354" s="77"/>
      <c r="M354" s="77"/>
      <c r="N354" s="77"/>
      <c r="O354" s="77"/>
      <c r="P354" s="77"/>
      <c r="Q354" s="77"/>
      <c r="R354" s="77"/>
      <c r="S354" s="77"/>
      <c r="T354" s="77"/>
      <c r="U354" s="77"/>
      <c r="V354" s="77"/>
      <c r="W354" s="77"/>
      <c r="X354" s="77"/>
      <c r="Y354" s="77"/>
      <c r="Z354" s="77"/>
      <c r="AA354" s="77"/>
      <c r="AB354" s="77"/>
      <c r="AC354" s="77"/>
    </row>
    <row r="355" ht="15.75" customHeight="1">
      <c r="A355" s="77"/>
      <c r="B355" s="77"/>
      <c r="C355" s="77"/>
      <c r="D355" s="77"/>
      <c r="E355" s="77"/>
      <c r="F355" s="77"/>
      <c r="G355" s="77"/>
      <c r="H355" s="77"/>
      <c r="I355" s="77"/>
      <c r="J355" s="77"/>
      <c r="K355" s="77"/>
      <c r="L355" s="77"/>
      <c r="M355" s="77"/>
      <c r="N355" s="77"/>
      <c r="O355" s="77"/>
      <c r="P355" s="77"/>
      <c r="Q355" s="77"/>
      <c r="R355" s="77"/>
      <c r="S355" s="77"/>
      <c r="T355" s="77"/>
      <c r="U355" s="77"/>
      <c r="V355" s="77"/>
      <c r="W355" s="77"/>
      <c r="X355" s="77"/>
      <c r="Y355" s="77"/>
      <c r="Z355" s="77"/>
      <c r="AA355" s="77"/>
      <c r="AB355" s="77"/>
      <c r="AC355" s="77"/>
    </row>
    <row r="356" ht="15.75" customHeight="1">
      <c r="A356" s="77"/>
      <c r="B356" s="77"/>
      <c r="C356" s="77"/>
      <c r="D356" s="77"/>
      <c r="E356" s="77"/>
      <c r="F356" s="77"/>
      <c r="G356" s="77"/>
      <c r="H356" s="77"/>
      <c r="I356" s="77"/>
      <c r="J356" s="77"/>
      <c r="K356" s="77"/>
      <c r="L356" s="77"/>
      <c r="M356" s="77"/>
      <c r="N356" s="77"/>
      <c r="O356" s="77"/>
      <c r="P356" s="77"/>
      <c r="Q356" s="77"/>
      <c r="R356" s="77"/>
      <c r="S356" s="77"/>
      <c r="T356" s="77"/>
      <c r="U356" s="77"/>
      <c r="V356" s="77"/>
      <c r="W356" s="77"/>
      <c r="X356" s="77"/>
      <c r="Y356" s="77"/>
      <c r="Z356" s="77"/>
      <c r="AA356" s="77"/>
      <c r="AB356" s="77"/>
      <c r="AC356" s="77"/>
    </row>
    <row r="357" ht="15.75" customHeight="1">
      <c r="A357" s="77"/>
      <c r="B357" s="77"/>
      <c r="C357" s="77"/>
      <c r="D357" s="77"/>
      <c r="E357" s="77"/>
      <c r="F357" s="77"/>
      <c r="G357" s="77"/>
      <c r="H357" s="77"/>
      <c r="I357" s="77"/>
      <c r="J357" s="77"/>
      <c r="K357" s="77"/>
      <c r="L357" s="77"/>
      <c r="M357" s="77"/>
      <c r="N357" s="77"/>
      <c r="O357" s="77"/>
      <c r="P357" s="77"/>
      <c r="Q357" s="77"/>
      <c r="R357" s="77"/>
      <c r="S357" s="77"/>
      <c r="T357" s="77"/>
      <c r="U357" s="77"/>
      <c r="V357" s="77"/>
      <c r="W357" s="77"/>
      <c r="X357" s="77"/>
      <c r="Y357" s="77"/>
      <c r="Z357" s="77"/>
      <c r="AA357" s="77"/>
      <c r="AB357" s="77"/>
      <c r="AC357" s="77"/>
    </row>
    <row r="358" ht="15.75" customHeight="1">
      <c r="A358" s="77"/>
      <c r="B358" s="77"/>
      <c r="C358" s="77"/>
      <c r="D358" s="77"/>
      <c r="E358" s="77"/>
      <c r="F358" s="77"/>
      <c r="G358" s="77"/>
      <c r="H358" s="77"/>
      <c r="I358" s="77"/>
      <c r="J358" s="77"/>
      <c r="K358" s="77"/>
      <c r="L358" s="77"/>
      <c r="M358" s="77"/>
      <c r="N358" s="77"/>
      <c r="O358" s="77"/>
      <c r="P358" s="77"/>
      <c r="Q358" s="77"/>
      <c r="R358" s="77"/>
      <c r="S358" s="77"/>
      <c r="T358" s="77"/>
      <c r="U358" s="77"/>
      <c r="V358" s="77"/>
      <c r="W358" s="77"/>
      <c r="X358" s="77"/>
      <c r="Y358" s="77"/>
      <c r="Z358" s="77"/>
      <c r="AA358" s="77"/>
      <c r="AB358" s="77"/>
      <c r="AC358" s="77"/>
    </row>
    <row r="359" ht="15.75" customHeight="1">
      <c r="A359" s="77"/>
      <c r="B359" s="77"/>
      <c r="C359" s="77"/>
      <c r="D359" s="77"/>
      <c r="E359" s="77"/>
      <c r="F359" s="77"/>
      <c r="G359" s="77"/>
      <c r="H359" s="77"/>
      <c r="I359" s="77"/>
      <c r="J359" s="77"/>
      <c r="K359" s="77"/>
      <c r="L359" s="77"/>
      <c r="M359" s="77"/>
      <c r="N359" s="77"/>
      <c r="O359" s="77"/>
      <c r="P359" s="77"/>
      <c r="Q359" s="77"/>
      <c r="R359" s="77"/>
      <c r="S359" s="77"/>
      <c r="T359" s="77"/>
      <c r="U359" s="77"/>
      <c r="V359" s="77"/>
      <c r="W359" s="77"/>
      <c r="X359" s="77"/>
      <c r="Y359" s="77"/>
      <c r="Z359" s="77"/>
      <c r="AA359" s="77"/>
      <c r="AB359" s="77"/>
      <c r="AC359" s="77"/>
    </row>
    <row r="360" ht="15.75" customHeight="1">
      <c r="A360" s="77"/>
      <c r="B360" s="77"/>
      <c r="C360" s="77"/>
      <c r="D360" s="77"/>
      <c r="E360" s="77"/>
      <c r="F360" s="77"/>
      <c r="G360" s="77"/>
      <c r="H360" s="77"/>
      <c r="I360" s="77"/>
      <c r="J360" s="77"/>
      <c r="K360" s="77"/>
      <c r="L360" s="77"/>
      <c r="M360" s="77"/>
      <c r="N360" s="77"/>
      <c r="O360" s="77"/>
      <c r="P360" s="77"/>
      <c r="Q360" s="77"/>
      <c r="R360" s="77"/>
      <c r="S360" s="77"/>
      <c r="T360" s="77"/>
      <c r="U360" s="77"/>
      <c r="V360" s="77"/>
      <c r="W360" s="77"/>
      <c r="X360" s="77"/>
      <c r="Y360" s="77"/>
      <c r="Z360" s="77"/>
      <c r="AA360" s="77"/>
      <c r="AB360" s="77"/>
      <c r="AC360" s="77"/>
    </row>
    <row r="361" ht="15.75" customHeight="1">
      <c r="A361" s="77"/>
      <c r="B361" s="77"/>
      <c r="C361" s="77"/>
      <c r="D361" s="77"/>
      <c r="E361" s="77"/>
      <c r="F361" s="77"/>
      <c r="G361" s="77"/>
      <c r="H361" s="77"/>
      <c r="I361" s="77"/>
      <c r="J361" s="77"/>
      <c r="K361" s="77"/>
      <c r="L361" s="77"/>
      <c r="M361" s="77"/>
      <c r="N361" s="77"/>
      <c r="O361" s="77"/>
      <c r="P361" s="77"/>
      <c r="Q361" s="77"/>
      <c r="R361" s="77"/>
      <c r="S361" s="77"/>
      <c r="T361" s="77"/>
      <c r="U361" s="77"/>
      <c r="V361" s="77"/>
      <c r="W361" s="77"/>
      <c r="X361" s="77"/>
      <c r="Y361" s="77"/>
      <c r="Z361" s="77"/>
      <c r="AA361" s="77"/>
      <c r="AB361" s="77"/>
      <c r="AC361" s="77"/>
    </row>
    <row r="362" ht="15.75" customHeight="1">
      <c r="A362" s="77"/>
      <c r="B362" s="77"/>
      <c r="C362" s="77"/>
      <c r="D362" s="77"/>
      <c r="E362" s="77"/>
      <c r="F362" s="77"/>
      <c r="G362" s="77"/>
      <c r="H362" s="77"/>
      <c r="I362" s="77"/>
      <c r="J362" s="77"/>
      <c r="K362" s="77"/>
      <c r="L362" s="77"/>
      <c r="M362" s="77"/>
      <c r="N362" s="77"/>
      <c r="O362" s="77"/>
      <c r="P362" s="77"/>
      <c r="Q362" s="77"/>
      <c r="R362" s="77"/>
      <c r="S362" s="77"/>
      <c r="T362" s="77"/>
      <c r="U362" s="77"/>
      <c r="V362" s="77"/>
      <c r="W362" s="77"/>
      <c r="X362" s="77"/>
      <c r="Y362" s="77"/>
      <c r="Z362" s="77"/>
      <c r="AA362" s="77"/>
      <c r="AB362" s="77"/>
      <c r="AC362" s="77"/>
    </row>
    <row r="363" ht="15.75" customHeight="1">
      <c r="A363" s="77"/>
      <c r="B363" s="77"/>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c r="AA363" s="77"/>
      <c r="AB363" s="77"/>
      <c r="AC363" s="77"/>
    </row>
    <row r="364" ht="15.75" customHeight="1">
      <c r="A364" s="77"/>
      <c r="B364" s="77"/>
      <c r="C364" s="77"/>
      <c r="D364" s="77"/>
      <c r="E364" s="77"/>
      <c r="F364" s="77"/>
      <c r="G364" s="77"/>
      <c r="H364" s="77"/>
      <c r="I364" s="77"/>
      <c r="J364" s="77"/>
      <c r="K364" s="77"/>
      <c r="L364" s="77"/>
      <c r="M364" s="77"/>
      <c r="N364" s="77"/>
      <c r="O364" s="77"/>
      <c r="P364" s="77"/>
      <c r="Q364" s="77"/>
      <c r="R364" s="77"/>
      <c r="S364" s="77"/>
      <c r="T364" s="77"/>
      <c r="U364" s="77"/>
      <c r="V364" s="77"/>
      <c r="W364" s="77"/>
      <c r="X364" s="77"/>
      <c r="Y364" s="77"/>
      <c r="Z364" s="77"/>
      <c r="AA364" s="77"/>
      <c r="AB364" s="77"/>
      <c r="AC364" s="77"/>
    </row>
    <row r="365" ht="15.75" customHeight="1">
      <c r="A365" s="77"/>
      <c r="B365" s="77"/>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c r="AA365" s="77"/>
      <c r="AB365" s="77"/>
      <c r="AC365" s="77"/>
    </row>
    <row r="366" ht="15.75" customHeight="1">
      <c r="A366" s="77"/>
      <c r="B366" s="77"/>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7"/>
      <c r="AA366" s="77"/>
      <c r="AB366" s="77"/>
      <c r="AC366" s="77"/>
    </row>
    <row r="367" ht="15.75" customHeight="1">
      <c r="A367" s="77"/>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c r="AA367" s="77"/>
      <c r="AB367" s="77"/>
      <c r="AC367" s="77"/>
    </row>
    <row r="368" ht="15.75" customHeight="1">
      <c r="A368" s="77"/>
      <c r="B368" s="77"/>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7"/>
      <c r="AA368" s="77"/>
      <c r="AB368" s="77"/>
      <c r="AC368" s="77"/>
    </row>
    <row r="369" ht="15.75" customHeight="1">
      <c r="A369" s="77"/>
      <c r="B369" s="77"/>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7"/>
      <c r="AA369" s="77"/>
      <c r="AB369" s="77"/>
      <c r="AC369" s="77"/>
    </row>
    <row r="370" ht="15.75" customHeight="1">
      <c r="A370" s="77"/>
      <c r="B370" s="77"/>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7"/>
      <c r="AA370" s="77"/>
      <c r="AB370" s="77"/>
      <c r="AC370" s="77"/>
    </row>
    <row r="371" ht="15.75" customHeight="1">
      <c r="A371" s="77"/>
      <c r="B371" s="77"/>
      <c r="C371" s="77"/>
      <c r="D371" s="77"/>
      <c r="E371" s="77"/>
      <c r="F371" s="77"/>
      <c r="G371" s="77"/>
      <c r="H371" s="77"/>
      <c r="I371" s="77"/>
      <c r="J371" s="77"/>
      <c r="K371" s="77"/>
      <c r="L371" s="77"/>
      <c r="M371" s="77"/>
      <c r="N371" s="77"/>
      <c r="O371" s="77"/>
      <c r="P371" s="77"/>
      <c r="Q371" s="77"/>
      <c r="R371" s="77"/>
      <c r="S371" s="77"/>
      <c r="T371" s="77"/>
      <c r="U371" s="77"/>
      <c r="V371" s="77"/>
      <c r="W371" s="77"/>
      <c r="X371" s="77"/>
      <c r="Y371" s="77"/>
      <c r="Z371" s="77"/>
      <c r="AA371" s="77"/>
      <c r="AB371" s="77"/>
      <c r="AC371" s="77"/>
    </row>
    <row r="372" ht="15.75" customHeight="1">
      <c r="A372" s="77"/>
      <c r="B372" s="77"/>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7"/>
      <c r="AA372" s="77"/>
      <c r="AB372" s="77"/>
      <c r="AC372" s="77"/>
    </row>
    <row r="373" ht="15.75" customHeight="1">
      <c r="A373" s="77"/>
      <c r="B373" s="77"/>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7"/>
      <c r="AA373" s="77"/>
      <c r="AB373" s="77"/>
      <c r="AC373" s="77"/>
    </row>
    <row r="374" ht="15.75" customHeight="1">
      <c r="A374" s="77"/>
      <c r="B374" s="77"/>
      <c r="C374" s="77"/>
      <c r="D374" s="77"/>
      <c r="E374" s="77"/>
      <c r="F374" s="77"/>
      <c r="G374" s="77"/>
      <c r="H374" s="77"/>
      <c r="I374" s="77"/>
      <c r="J374" s="77"/>
      <c r="K374" s="77"/>
      <c r="L374" s="77"/>
      <c r="M374" s="77"/>
      <c r="N374" s="77"/>
      <c r="O374" s="77"/>
      <c r="P374" s="77"/>
      <c r="Q374" s="77"/>
      <c r="R374" s="77"/>
      <c r="S374" s="77"/>
      <c r="T374" s="77"/>
      <c r="U374" s="77"/>
      <c r="V374" s="77"/>
      <c r="W374" s="77"/>
      <c r="X374" s="77"/>
      <c r="Y374" s="77"/>
      <c r="Z374" s="77"/>
      <c r="AA374" s="77"/>
      <c r="AB374" s="77"/>
      <c r="AC374" s="77"/>
    </row>
    <row r="375" ht="15.75" customHeight="1">
      <c r="A375" s="77"/>
      <c r="B375" s="77"/>
      <c r="C375" s="77"/>
      <c r="D375" s="77"/>
      <c r="E375" s="77"/>
      <c r="F375" s="77"/>
      <c r="G375" s="77"/>
      <c r="H375" s="77"/>
      <c r="I375" s="77"/>
      <c r="J375" s="77"/>
      <c r="K375" s="77"/>
      <c r="L375" s="77"/>
      <c r="M375" s="77"/>
      <c r="N375" s="77"/>
      <c r="O375" s="77"/>
      <c r="P375" s="77"/>
      <c r="Q375" s="77"/>
      <c r="R375" s="77"/>
      <c r="S375" s="77"/>
      <c r="T375" s="77"/>
      <c r="U375" s="77"/>
      <c r="V375" s="77"/>
      <c r="W375" s="77"/>
      <c r="X375" s="77"/>
      <c r="Y375" s="77"/>
      <c r="Z375" s="77"/>
      <c r="AA375" s="77"/>
      <c r="AB375" s="77"/>
      <c r="AC375" s="77"/>
    </row>
    <row r="376" ht="15.75" customHeight="1">
      <c r="A376" s="77"/>
      <c r="B376" s="77"/>
      <c r="C376" s="77"/>
      <c r="D376" s="77"/>
      <c r="E376" s="77"/>
      <c r="F376" s="77"/>
      <c r="G376" s="77"/>
      <c r="H376" s="77"/>
      <c r="I376" s="77"/>
      <c r="J376" s="77"/>
      <c r="K376" s="77"/>
      <c r="L376" s="77"/>
      <c r="M376" s="77"/>
      <c r="N376" s="77"/>
      <c r="O376" s="77"/>
      <c r="P376" s="77"/>
      <c r="Q376" s="77"/>
      <c r="R376" s="77"/>
      <c r="S376" s="77"/>
      <c r="T376" s="77"/>
      <c r="U376" s="77"/>
      <c r="V376" s="77"/>
      <c r="W376" s="77"/>
      <c r="X376" s="77"/>
      <c r="Y376" s="77"/>
      <c r="Z376" s="77"/>
      <c r="AA376" s="77"/>
      <c r="AB376" s="77"/>
      <c r="AC376" s="77"/>
    </row>
    <row r="377" ht="15.75" customHeight="1">
      <c r="A377" s="77"/>
      <c r="B377" s="77"/>
      <c r="C377" s="77"/>
      <c r="D377" s="77"/>
      <c r="E377" s="77"/>
      <c r="F377" s="77"/>
      <c r="G377" s="77"/>
      <c r="H377" s="77"/>
      <c r="I377" s="77"/>
      <c r="J377" s="77"/>
      <c r="K377" s="77"/>
      <c r="L377" s="77"/>
      <c r="M377" s="77"/>
      <c r="N377" s="77"/>
      <c r="O377" s="77"/>
      <c r="P377" s="77"/>
      <c r="Q377" s="77"/>
      <c r="R377" s="77"/>
      <c r="S377" s="77"/>
      <c r="T377" s="77"/>
      <c r="U377" s="77"/>
      <c r="V377" s="77"/>
      <c r="W377" s="77"/>
      <c r="X377" s="77"/>
      <c r="Y377" s="77"/>
      <c r="Z377" s="77"/>
      <c r="AA377" s="77"/>
      <c r="AB377" s="77"/>
      <c r="AC377" s="77"/>
    </row>
    <row r="378" ht="15.75" customHeight="1">
      <c r="A378" s="77"/>
      <c r="B378" s="77"/>
      <c r="C378" s="77"/>
      <c r="D378" s="77"/>
      <c r="E378" s="77"/>
      <c r="F378" s="77"/>
      <c r="G378" s="77"/>
      <c r="H378" s="77"/>
      <c r="I378" s="77"/>
      <c r="J378" s="77"/>
      <c r="K378" s="77"/>
      <c r="L378" s="77"/>
      <c r="M378" s="77"/>
      <c r="N378" s="77"/>
      <c r="O378" s="77"/>
      <c r="P378" s="77"/>
      <c r="Q378" s="77"/>
      <c r="R378" s="77"/>
      <c r="S378" s="77"/>
      <c r="T378" s="77"/>
      <c r="U378" s="77"/>
      <c r="V378" s="77"/>
      <c r="W378" s="77"/>
      <c r="X378" s="77"/>
      <c r="Y378" s="77"/>
      <c r="Z378" s="77"/>
      <c r="AA378" s="77"/>
      <c r="AB378" s="77"/>
      <c r="AC378" s="77"/>
    </row>
    <row r="379" ht="15.75" customHeight="1">
      <c r="A379" s="77"/>
      <c r="B379" s="77"/>
      <c r="C379" s="77"/>
      <c r="D379" s="77"/>
      <c r="E379" s="77"/>
      <c r="F379" s="77"/>
      <c r="G379" s="77"/>
      <c r="H379" s="77"/>
      <c r="I379" s="77"/>
      <c r="J379" s="77"/>
      <c r="K379" s="77"/>
      <c r="L379" s="77"/>
      <c r="M379" s="77"/>
      <c r="N379" s="77"/>
      <c r="O379" s="77"/>
      <c r="P379" s="77"/>
      <c r="Q379" s="77"/>
      <c r="R379" s="77"/>
      <c r="S379" s="77"/>
      <c r="T379" s="77"/>
      <c r="U379" s="77"/>
      <c r="V379" s="77"/>
      <c r="W379" s="77"/>
      <c r="X379" s="77"/>
      <c r="Y379" s="77"/>
      <c r="Z379" s="77"/>
      <c r="AA379" s="77"/>
      <c r="AB379" s="77"/>
      <c r="AC379" s="77"/>
    </row>
    <row r="380" ht="15.75" customHeight="1">
      <c r="A380" s="77"/>
      <c r="B380" s="77"/>
      <c r="C380" s="77"/>
      <c r="D380" s="77"/>
      <c r="E380" s="77"/>
      <c r="F380" s="77"/>
      <c r="G380" s="77"/>
      <c r="H380" s="77"/>
      <c r="I380" s="77"/>
      <c r="J380" s="77"/>
      <c r="K380" s="77"/>
      <c r="L380" s="77"/>
      <c r="M380" s="77"/>
      <c r="N380" s="77"/>
      <c r="O380" s="77"/>
      <c r="P380" s="77"/>
      <c r="Q380" s="77"/>
      <c r="R380" s="77"/>
      <c r="S380" s="77"/>
      <c r="T380" s="77"/>
      <c r="U380" s="77"/>
      <c r="V380" s="77"/>
      <c r="W380" s="77"/>
      <c r="X380" s="77"/>
      <c r="Y380" s="77"/>
      <c r="Z380" s="77"/>
      <c r="AA380" s="77"/>
      <c r="AB380" s="77"/>
      <c r="AC380" s="77"/>
    </row>
    <row r="381" ht="15.75" customHeight="1">
      <c r="A381" s="77"/>
      <c r="B381" s="77"/>
      <c r="C381" s="77"/>
      <c r="D381" s="77"/>
      <c r="E381" s="77"/>
      <c r="F381" s="77"/>
      <c r="G381" s="77"/>
      <c r="H381" s="77"/>
      <c r="I381" s="77"/>
      <c r="J381" s="77"/>
      <c r="K381" s="77"/>
      <c r="L381" s="77"/>
      <c r="M381" s="77"/>
      <c r="N381" s="77"/>
      <c r="O381" s="77"/>
      <c r="P381" s="77"/>
      <c r="Q381" s="77"/>
      <c r="R381" s="77"/>
      <c r="S381" s="77"/>
      <c r="T381" s="77"/>
      <c r="U381" s="77"/>
      <c r="V381" s="77"/>
      <c r="W381" s="77"/>
      <c r="X381" s="77"/>
      <c r="Y381" s="77"/>
      <c r="Z381" s="77"/>
      <c r="AA381" s="77"/>
      <c r="AB381" s="77"/>
      <c r="AC381" s="77"/>
    </row>
    <row r="382" ht="15.75" customHeight="1">
      <c r="A382" s="77"/>
      <c r="B382" s="77"/>
      <c r="C382" s="77"/>
      <c r="D382" s="77"/>
      <c r="E382" s="77"/>
      <c r="F382" s="77"/>
      <c r="G382" s="77"/>
      <c r="H382" s="77"/>
      <c r="I382" s="77"/>
      <c r="J382" s="77"/>
      <c r="K382" s="77"/>
      <c r="L382" s="77"/>
      <c r="M382" s="77"/>
      <c r="N382" s="77"/>
      <c r="O382" s="77"/>
      <c r="P382" s="77"/>
      <c r="Q382" s="77"/>
      <c r="R382" s="77"/>
      <c r="S382" s="77"/>
      <c r="T382" s="77"/>
      <c r="U382" s="77"/>
      <c r="V382" s="77"/>
      <c r="W382" s="77"/>
      <c r="X382" s="77"/>
      <c r="Y382" s="77"/>
      <c r="Z382" s="77"/>
      <c r="AA382" s="77"/>
      <c r="AB382" s="77"/>
      <c r="AC382" s="77"/>
    </row>
    <row r="383" ht="15.75" customHeight="1">
      <c r="A383" s="77"/>
      <c r="B383" s="77"/>
      <c r="C383" s="77"/>
      <c r="D383" s="77"/>
      <c r="E383" s="77"/>
      <c r="F383" s="77"/>
      <c r="G383" s="77"/>
      <c r="H383" s="77"/>
      <c r="I383" s="77"/>
      <c r="J383" s="77"/>
      <c r="K383" s="77"/>
      <c r="L383" s="77"/>
      <c r="M383" s="77"/>
      <c r="N383" s="77"/>
      <c r="O383" s="77"/>
      <c r="P383" s="77"/>
      <c r="Q383" s="77"/>
      <c r="R383" s="77"/>
      <c r="S383" s="77"/>
      <c r="T383" s="77"/>
      <c r="U383" s="77"/>
      <c r="V383" s="77"/>
      <c r="W383" s="77"/>
      <c r="X383" s="77"/>
      <c r="Y383" s="77"/>
      <c r="Z383" s="77"/>
      <c r="AA383" s="77"/>
      <c r="AB383" s="77"/>
      <c r="AC383" s="77"/>
    </row>
    <row r="384" ht="15.75" customHeight="1">
      <c r="A384" s="77"/>
      <c r="B384" s="77"/>
      <c r="C384" s="77"/>
      <c r="D384" s="77"/>
      <c r="E384" s="77"/>
      <c r="F384" s="77"/>
      <c r="G384" s="77"/>
      <c r="H384" s="77"/>
      <c r="I384" s="77"/>
      <c r="J384" s="77"/>
      <c r="K384" s="77"/>
      <c r="L384" s="77"/>
      <c r="M384" s="77"/>
      <c r="N384" s="77"/>
      <c r="O384" s="77"/>
      <c r="P384" s="77"/>
      <c r="Q384" s="77"/>
      <c r="R384" s="77"/>
      <c r="S384" s="77"/>
      <c r="T384" s="77"/>
      <c r="U384" s="77"/>
      <c r="V384" s="77"/>
      <c r="W384" s="77"/>
      <c r="X384" s="77"/>
      <c r="Y384" s="77"/>
      <c r="Z384" s="77"/>
      <c r="AA384" s="77"/>
      <c r="AB384" s="77"/>
      <c r="AC384" s="77"/>
    </row>
    <row r="385" ht="15.75" customHeight="1">
      <c r="A385" s="77"/>
      <c r="B385" s="77"/>
      <c r="C385" s="77"/>
      <c r="D385" s="77"/>
      <c r="E385" s="77"/>
      <c r="F385" s="77"/>
      <c r="G385" s="77"/>
      <c r="H385" s="77"/>
      <c r="I385" s="77"/>
      <c r="J385" s="77"/>
      <c r="K385" s="77"/>
      <c r="L385" s="77"/>
      <c r="M385" s="77"/>
      <c r="N385" s="77"/>
      <c r="O385" s="77"/>
      <c r="P385" s="77"/>
      <c r="Q385" s="77"/>
      <c r="R385" s="77"/>
      <c r="S385" s="77"/>
      <c r="T385" s="77"/>
      <c r="U385" s="77"/>
      <c r="V385" s="77"/>
      <c r="W385" s="77"/>
      <c r="X385" s="77"/>
      <c r="Y385" s="77"/>
      <c r="Z385" s="77"/>
      <c r="AA385" s="77"/>
      <c r="AB385" s="77"/>
      <c r="AC385" s="77"/>
    </row>
    <row r="386" ht="15.75" customHeight="1">
      <c r="A386" s="77"/>
      <c r="B386" s="77"/>
      <c r="C386" s="77"/>
      <c r="D386" s="77"/>
      <c r="E386" s="77"/>
      <c r="F386" s="77"/>
      <c r="G386" s="77"/>
      <c r="H386" s="77"/>
      <c r="I386" s="77"/>
      <c r="J386" s="77"/>
      <c r="K386" s="77"/>
      <c r="L386" s="77"/>
      <c r="M386" s="77"/>
      <c r="N386" s="77"/>
      <c r="O386" s="77"/>
      <c r="P386" s="77"/>
      <c r="Q386" s="77"/>
      <c r="R386" s="77"/>
      <c r="S386" s="77"/>
      <c r="T386" s="77"/>
      <c r="U386" s="77"/>
      <c r="V386" s="77"/>
      <c r="W386" s="77"/>
      <c r="X386" s="77"/>
      <c r="Y386" s="77"/>
      <c r="Z386" s="77"/>
      <c r="AA386" s="77"/>
      <c r="AB386" s="77"/>
      <c r="AC386" s="77"/>
    </row>
    <row r="387" ht="15.75" customHeight="1">
      <c r="A387" s="77"/>
      <c r="B387" s="77"/>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7"/>
      <c r="AA387" s="77"/>
      <c r="AB387" s="77"/>
      <c r="AC387" s="77"/>
    </row>
    <row r="388" ht="15.75" customHeight="1">
      <c r="A388" s="77"/>
      <c r="B388" s="77"/>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7"/>
      <c r="AA388" s="77"/>
      <c r="AB388" s="77"/>
      <c r="AC388" s="77"/>
    </row>
    <row r="389" ht="15.75" customHeight="1">
      <c r="A389" s="77"/>
      <c r="B389" s="77"/>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7"/>
      <c r="AA389" s="77"/>
      <c r="AB389" s="77"/>
      <c r="AC389" s="77"/>
    </row>
    <row r="390" ht="15.75" customHeight="1">
      <c r="A390" s="77"/>
      <c r="B390" s="77"/>
      <c r="C390" s="77"/>
      <c r="D390" s="77"/>
      <c r="E390" s="77"/>
      <c r="F390" s="77"/>
      <c r="G390" s="77"/>
      <c r="H390" s="77"/>
      <c r="I390" s="77"/>
      <c r="J390" s="77"/>
      <c r="K390" s="77"/>
      <c r="L390" s="77"/>
      <c r="M390" s="77"/>
      <c r="N390" s="77"/>
      <c r="O390" s="77"/>
      <c r="P390" s="77"/>
      <c r="Q390" s="77"/>
      <c r="R390" s="77"/>
      <c r="S390" s="77"/>
      <c r="T390" s="77"/>
      <c r="U390" s="77"/>
      <c r="V390" s="77"/>
      <c r="W390" s="77"/>
      <c r="X390" s="77"/>
      <c r="Y390" s="77"/>
      <c r="Z390" s="77"/>
      <c r="AA390" s="77"/>
      <c r="AB390" s="77"/>
      <c r="AC390" s="77"/>
    </row>
    <row r="391" ht="15.75" customHeight="1">
      <c r="A391" s="77"/>
      <c r="B391" s="77"/>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7"/>
      <c r="AA391" s="77"/>
      <c r="AB391" s="77"/>
      <c r="AC391" s="77"/>
    </row>
    <row r="392" ht="15.75" customHeight="1">
      <c r="A392" s="77"/>
      <c r="B392" s="77"/>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7"/>
      <c r="AA392" s="77"/>
      <c r="AB392" s="77"/>
      <c r="AC392" s="77"/>
    </row>
    <row r="393" ht="15.75" customHeight="1">
      <c r="A393" s="77"/>
      <c r="B393" s="77"/>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7"/>
      <c r="AA393" s="77"/>
      <c r="AB393" s="77"/>
      <c r="AC393" s="77"/>
    </row>
    <row r="394" ht="15.75" customHeight="1">
      <c r="A394" s="77"/>
      <c r="B394" s="77"/>
      <c r="C394" s="77"/>
      <c r="D394" s="77"/>
      <c r="E394" s="77"/>
      <c r="F394" s="77"/>
      <c r="G394" s="77"/>
      <c r="H394" s="77"/>
      <c r="I394" s="77"/>
      <c r="J394" s="77"/>
      <c r="K394" s="77"/>
      <c r="L394" s="77"/>
      <c r="M394" s="77"/>
      <c r="N394" s="77"/>
      <c r="O394" s="77"/>
      <c r="P394" s="77"/>
      <c r="Q394" s="77"/>
      <c r="R394" s="77"/>
      <c r="S394" s="77"/>
      <c r="T394" s="77"/>
      <c r="U394" s="77"/>
      <c r="V394" s="77"/>
      <c r="W394" s="77"/>
      <c r="X394" s="77"/>
      <c r="Y394" s="77"/>
      <c r="Z394" s="77"/>
      <c r="AA394" s="77"/>
      <c r="AB394" s="77"/>
      <c r="AC394" s="77"/>
    </row>
    <row r="395" ht="15.75" customHeight="1">
      <c r="A395" s="77"/>
      <c r="B395" s="77"/>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7"/>
      <c r="AA395" s="77"/>
      <c r="AB395" s="77"/>
      <c r="AC395" s="77"/>
    </row>
    <row r="396" ht="15.75" customHeight="1">
      <c r="A396" s="77"/>
      <c r="B396" s="77"/>
      <c r="C396" s="77"/>
      <c r="D396" s="77"/>
      <c r="E396" s="77"/>
      <c r="F396" s="77"/>
      <c r="G396" s="77"/>
      <c r="H396" s="77"/>
      <c r="I396" s="77"/>
      <c r="J396" s="77"/>
      <c r="K396" s="77"/>
      <c r="L396" s="77"/>
      <c r="M396" s="77"/>
      <c r="N396" s="77"/>
      <c r="O396" s="77"/>
      <c r="P396" s="77"/>
      <c r="Q396" s="77"/>
      <c r="R396" s="77"/>
      <c r="S396" s="77"/>
      <c r="T396" s="77"/>
      <c r="U396" s="77"/>
      <c r="V396" s="77"/>
      <c r="W396" s="77"/>
      <c r="X396" s="77"/>
      <c r="Y396" s="77"/>
      <c r="Z396" s="77"/>
      <c r="AA396" s="77"/>
      <c r="AB396" s="77"/>
      <c r="AC396" s="77"/>
    </row>
    <row r="397" ht="15.75" customHeight="1">
      <c r="A397" s="77"/>
      <c r="B397" s="77"/>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7"/>
      <c r="AA397" s="77"/>
      <c r="AB397" s="77"/>
      <c r="AC397" s="77"/>
    </row>
    <row r="398" ht="15.75" customHeight="1">
      <c r="A398" s="77"/>
      <c r="B398" s="77"/>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7"/>
      <c r="AA398" s="77"/>
      <c r="AB398" s="77"/>
      <c r="AC398" s="77"/>
    </row>
    <row r="399" ht="15.75" customHeight="1">
      <c r="A399" s="77"/>
      <c r="B399" s="77"/>
      <c r="C399" s="77"/>
      <c r="D399" s="77"/>
      <c r="E399" s="77"/>
      <c r="F399" s="77"/>
      <c r="G399" s="77"/>
      <c r="H399" s="77"/>
      <c r="I399" s="77"/>
      <c r="J399" s="77"/>
      <c r="K399" s="77"/>
      <c r="L399" s="77"/>
      <c r="M399" s="77"/>
      <c r="N399" s="77"/>
      <c r="O399" s="77"/>
      <c r="P399" s="77"/>
      <c r="Q399" s="77"/>
      <c r="R399" s="77"/>
      <c r="S399" s="77"/>
      <c r="T399" s="77"/>
      <c r="U399" s="77"/>
      <c r="V399" s="77"/>
      <c r="W399" s="77"/>
      <c r="X399" s="77"/>
      <c r="Y399" s="77"/>
      <c r="Z399" s="77"/>
      <c r="AA399" s="77"/>
      <c r="AB399" s="77"/>
      <c r="AC399" s="77"/>
    </row>
    <row r="400" ht="15.75" customHeight="1">
      <c r="A400" s="77"/>
      <c r="B400" s="77"/>
      <c r="C400" s="77"/>
      <c r="D400" s="77"/>
      <c r="E400" s="77"/>
      <c r="F400" s="77"/>
      <c r="G400" s="77"/>
      <c r="H400" s="77"/>
      <c r="I400" s="77"/>
      <c r="J400" s="77"/>
      <c r="K400" s="77"/>
      <c r="L400" s="77"/>
      <c r="M400" s="77"/>
      <c r="N400" s="77"/>
      <c r="O400" s="77"/>
      <c r="P400" s="77"/>
      <c r="Q400" s="77"/>
      <c r="R400" s="77"/>
      <c r="S400" s="77"/>
      <c r="T400" s="77"/>
      <c r="U400" s="77"/>
      <c r="V400" s="77"/>
      <c r="W400" s="77"/>
      <c r="X400" s="77"/>
      <c r="Y400" s="77"/>
      <c r="Z400" s="77"/>
      <c r="AA400" s="77"/>
      <c r="AB400" s="77"/>
      <c r="AC400" s="77"/>
    </row>
    <row r="401" ht="15.75" customHeight="1">
      <c r="A401" s="77"/>
      <c r="B401" s="77"/>
      <c r="C401" s="77"/>
      <c r="D401" s="77"/>
      <c r="E401" s="77"/>
      <c r="F401" s="77"/>
      <c r="G401" s="77"/>
      <c r="H401" s="77"/>
      <c r="I401" s="77"/>
      <c r="J401" s="77"/>
      <c r="K401" s="77"/>
      <c r="L401" s="77"/>
      <c r="M401" s="77"/>
      <c r="N401" s="77"/>
      <c r="O401" s="77"/>
      <c r="P401" s="77"/>
      <c r="Q401" s="77"/>
      <c r="R401" s="77"/>
      <c r="S401" s="77"/>
      <c r="T401" s="77"/>
      <c r="U401" s="77"/>
      <c r="V401" s="77"/>
      <c r="W401" s="77"/>
      <c r="X401" s="77"/>
      <c r="Y401" s="77"/>
      <c r="Z401" s="77"/>
      <c r="AA401" s="77"/>
      <c r="AB401" s="77"/>
      <c r="AC401" s="77"/>
    </row>
    <row r="402" ht="15.75" customHeight="1">
      <c r="A402" s="77"/>
      <c r="B402" s="77"/>
      <c r="C402" s="77"/>
      <c r="D402" s="77"/>
      <c r="E402" s="77"/>
      <c r="F402" s="77"/>
      <c r="G402" s="77"/>
      <c r="H402" s="77"/>
      <c r="I402" s="77"/>
      <c r="J402" s="77"/>
      <c r="K402" s="77"/>
      <c r="L402" s="77"/>
      <c r="M402" s="77"/>
      <c r="N402" s="77"/>
      <c r="O402" s="77"/>
      <c r="P402" s="77"/>
      <c r="Q402" s="77"/>
      <c r="R402" s="77"/>
      <c r="S402" s="77"/>
      <c r="T402" s="77"/>
      <c r="U402" s="77"/>
      <c r="V402" s="77"/>
      <c r="W402" s="77"/>
      <c r="X402" s="77"/>
      <c r="Y402" s="77"/>
      <c r="Z402" s="77"/>
      <c r="AA402" s="77"/>
      <c r="AB402" s="77"/>
      <c r="AC402" s="77"/>
    </row>
    <row r="403" ht="15.75" customHeight="1">
      <c r="A403" s="77"/>
      <c r="B403" s="77"/>
      <c r="C403" s="77"/>
      <c r="D403" s="77"/>
      <c r="E403" s="77"/>
      <c r="F403" s="77"/>
      <c r="G403" s="77"/>
      <c r="H403" s="77"/>
      <c r="I403" s="77"/>
      <c r="J403" s="77"/>
      <c r="K403" s="77"/>
      <c r="L403" s="77"/>
      <c r="M403" s="77"/>
      <c r="N403" s="77"/>
      <c r="O403" s="77"/>
      <c r="P403" s="77"/>
      <c r="Q403" s="77"/>
      <c r="R403" s="77"/>
      <c r="S403" s="77"/>
      <c r="T403" s="77"/>
      <c r="U403" s="77"/>
      <c r="V403" s="77"/>
      <c r="W403" s="77"/>
      <c r="X403" s="77"/>
      <c r="Y403" s="77"/>
      <c r="Z403" s="77"/>
      <c r="AA403" s="77"/>
      <c r="AB403" s="77"/>
      <c r="AC403" s="77"/>
    </row>
    <row r="404" ht="15.75" customHeight="1">
      <c r="A404" s="77"/>
      <c r="B404" s="77"/>
      <c r="C404" s="77"/>
      <c r="D404" s="77"/>
      <c r="E404" s="77"/>
      <c r="F404" s="77"/>
      <c r="G404" s="77"/>
      <c r="H404" s="77"/>
      <c r="I404" s="77"/>
      <c r="J404" s="77"/>
      <c r="K404" s="77"/>
      <c r="L404" s="77"/>
      <c r="M404" s="77"/>
      <c r="N404" s="77"/>
      <c r="O404" s="77"/>
      <c r="P404" s="77"/>
      <c r="Q404" s="77"/>
      <c r="R404" s="77"/>
      <c r="S404" s="77"/>
      <c r="T404" s="77"/>
      <c r="U404" s="77"/>
      <c r="V404" s="77"/>
      <c r="W404" s="77"/>
      <c r="X404" s="77"/>
      <c r="Y404" s="77"/>
      <c r="Z404" s="77"/>
      <c r="AA404" s="77"/>
      <c r="AB404" s="77"/>
      <c r="AC404" s="77"/>
    </row>
    <row r="405" ht="15.75" customHeight="1">
      <c r="A405" s="77"/>
      <c r="B405" s="77"/>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7"/>
      <c r="AA405" s="77"/>
      <c r="AB405" s="77"/>
      <c r="AC405" s="77"/>
    </row>
    <row r="406" ht="15.75" customHeight="1">
      <c r="A406" s="77"/>
      <c r="B406" s="77"/>
      <c r="C406" s="77"/>
      <c r="D406" s="77"/>
      <c r="E406" s="77"/>
      <c r="F406" s="77"/>
      <c r="G406" s="77"/>
      <c r="H406" s="77"/>
      <c r="I406" s="77"/>
      <c r="J406" s="77"/>
      <c r="K406" s="77"/>
      <c r="L406" s="77"/>
      <c r="M406" s="77"/>
      <c r="N406" s="77"/>
      <c r="O406" s="77"/>
      <c r="P406" s="77"/>
      <c r="Q406" s="77"/>
      <c r="R406" s="77"/>
      <c r="S406" s="77"/>
      <c r="T406" s="77"/>
      <c r="U406" s="77"/>
      <c r="V406" s="77"/>
      <c r="W406" s="77"/>
      <c r="X406" s="77"/>
      <c r="Y406" s="77"/>
      <c r="Z406" s="77"/>
      <c r="AA406" s="77"/>
      <c r="AB406" s="77"/>
      <c r="AC406" s="77"/>
    </row>
    <row r="407" ht="15.75" customHeight="1">
      <c r="A407" s="77"/>
      <c r="B407" s="77"/>
      <c r="C407" s="77"/>
      <c r="D407" s="77"/>
      <c r="E407" s="77"/>
      <c r="F407" s="77"/>
      <c r="G407" s="77"/>
      <c r="H407" s="77"/>
      <c r="I407" s="77"/>
      <c r="J407" s="77"/>
      <c r="K407" s="77"/>
      <c r="L407" s="77"/>
      <c r="M407" s="77"/>
      <c r="N407" s="77"/>
      <c r="O407" s="77"/>
      <c r="P407" s="77"/>
      <c r="Q407" s="77"/>
      <c r="R407" s="77"/>
      <c r="S407" s="77"/>
      <c r="T407" s="77"/>
      <c r="U407" s="77"/>
      <c r="V407" s="77"/>
      <c r="W407" s="77"/>
      <c r="X407" s="77"/>
      <c r="Y407" s="77"/>
      <c r="Z407" s="77"/>
      <c r="AA407" s="77"/>
      <c r="AB407" s="77"/>
      <c r="AC407" s="77"/>
    </row>
    <row r="408" ht="15.75" customHeight="1">
      <c r="A408" s="77"/>
      <c r="B408" s="77"/>
      <c r="C408" s="77"/>
      <c r="D408" s="77"/>
      <c r="E408" s="77"/>
      <c r="F408" s="77"/>
      <c r="G408" s="77"/>
      <c r="H408" s="77"/>
      <c r="I408" s="77"/>
      <c r="J408" s="77"/>
      <c r="K408" s="77"/>
      <c r="L408" s="77"/>
      <c r="M408" s="77"/>
      <c r="N408" s="77"/>
      <c r="O408" s="77"/>
      <c r="P408" s="77"/>
      <c r="Q408" s="77"/>
      <c r="R408" s="77"/>
      <c r="S408" s="77"/>
      <c r="T408" s="77"/>
      <c r="U408" s="77"/>
      <c r="V408" s="77"/>
      <c r="W408" s="77"/>
      <c r="X408" s="77"/>
      <c r="Y408" s="77"/>
      <c r="Z408" s="77"/>
      <c r="AA408" s="77"/>
      <c r="AB408" s="77"/>
      <c r="AC408" s="77"/>
    </row>
    <row r="409" ht="15.75" customHeight="1">
      <c r="A409" s="77"/>
      <c r="B409" s="77"/>
      <c r="C409" s="77"/>
      <c r="D409" s="77"/>
      <c r="E409" s="77"/>
      <c r="F409" s="77"/>
      <c r="G409" s="77"/>
      <c r="H409" s="77"/>
      <c r="I409" s="77"/>
      <c r="J409" s="77"/>
      <c r="K409" s="77"/>
      <c r="L409" s="77"/>
      <c r="M409" s="77"/>
      <c r="N409" s="77"/>
      <c r="O409" s="77"/>
      <c r="P409" s="77"/>
      <c r="Q409" s="77"/>
      <c r="R409" s="77"/>
      <c r="S409" s="77"/>
      <c r="T409" s="77"/>
      <c r="U409" s="77"/>
      <c r="V409" s="77"/>
      <c r="W409" s="77"/>
      <c r="X409" s="77"/>
      <c r="Y409" s="77"/>
      <c r="Z409" s="77"/>
      <c r="AA409" s="77"/>
      <c r="AB409" s="77"/>
      <c r="AC409" s="77"/>
    </row>
    <row r="410" ht="15.75" customHeight="1">
      <c r="A410" s="77"/>
      <c r="B410" s="77"/>
      <c r="C410" s="77"/>
      <c r="D410" s="77"/>
      <c r="E410" s="77"/>
      <c r="F410" s="77"/>
      <c r="G410" s="77"/>
      <c r="H410" s="77"/>
      <c r="I410" s="77"/>
      <c r="J410" s="77"/>
      <c r="K410" s="77"/>
      <c r="L410" s="77"/>
      <c r="M410" s="77"/>
      <c r="N410" s="77"/>
      <c r="O410" s="77"/>
      <c r="P410" s="77"/>
      <c r="Q410" s="77"/>
      <c r="R410" s="77"/>
      <c r="S410" s="77"/>
      <c r="T410" s="77"/>
      <c r="U410" s="77"/>
      <c r="V410" s="77"/>
      <c r="W410" s="77"/>
      <c r="X410" s="77"/>
      <c r="Y410" s="77"/>
      <c r="Z410" s="77"/>
      <c r="AA410" s="77"/>
      <c r="AB410" s="77"/>
      <c r="AC410" s="77"/>
    </row>
    <row r="411" ht="15.75" customHeight="1">
      <c r="A411" s="77"/>
      <c r="B411" s="77"/>
      <c r="C411" s="77"/>
      <c r="D411" s="77"/>
      <c r="E411" s="77"/>
      <c r="F411" s="77"/>
      <c r="G411" s="77"/>
      <c r="H411" s="77"/>
      <c r="I411" s="77"/>
      <c r="J411" s="77"/>
      <c r="K411" s="77"/>
      <c r="L411" s="77"/>
      <c r="M411" s="77"/>
      <c r="N411" s="77"/>
      <c r="O411" s="77"/>
      <c r="P411" s="77"/>
      <c r="Q411" s="77"/>
      <c r="R411" s="77"/>
      <c r="S411" s="77"/>
      <c r="T411" s="77"/>
      <c r="U411" s="77"/>
      <c r="V411" s="77"/>
      <c r="W411" s="77"/>
      <c r="X411" s="77"/>
      <c r="Y411" s="77"/>
      <c r="Z411" s="77"/>
      <c r="AA411" s="77"/>
      <c r="AB411" s="77"/>
      <c r="AC411" s="77"/>
    </row>
    <row r="412" ht="15.75" customHeight="1">
      <c r="A412" s="77"/>
      <c r="B412" s="77"/>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7"/>
      <c r="AA412" s="77"/>
      <c r="AB412" s="77"/>
      <c r="AC412" s="77"/>
    </row>
    <row r="413" ht="15.75" customHeight="1">
      <c r="A413" s="77"/>
      <c r="B413" s="77"/>
      <c r="C413" s="77"/>
      <c r="D413" s="77"/>
      <c r="E413" s="77"/>
      <c r="F413" s="77"/>
      <c r="G413" s="77"/>
      <c r="H413" s="77"/>
      <c r="I413" s="77"/>
      <c r="J413" s="77"/>
      <c r="K413" s="77"/>
      <c r="L413" s="77"/>
      <c r="M413" s="77"/>
      <c r="N413" s="77"/>
      <c r="O413" s="77"/>
      <c r="P413" s="77"/>
      <c r="Q413" s="77"/>
      <c r="R413" s="77"/>
      <c r="S413" s="77"/>
      <c r="T413" s="77"/>
      <c r="U413" s="77"/>
      <c r="V413" s="77"/>
      <c r="W413" s="77"/>
      <c r="X413" s="77"/>
      <c r="Y413" s="77"/>
      <c r="Z413" s="77"/>
      <c r="AA413" s="77"/>
      <c r="AB413" s="77"/>
      <c r="AC413" s="77"/>
    </row>
    <row r="414" ht="15.75" customHeight="1">
      <c r="A414" s="77"/>
      <c r="B414" s="77"/>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7"/>
      <c r="AA414" s="77"/>
      <c r="AB414" s="77"/>
      <c r="AC414" s="77"/>
    </row>
    <row r="415" ht="15.75" customHeight="1">
      <c r="A415" s="77"/>
      <c r="B415" s="77"/>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7"/>
      <c r="AA415" s="77"/>
      <c r="AB415" s="77"/>
      <c r="AC415" s="77"/>
    </row>
    <row r="416" ht="15.75" customHeight="1">
      <c r="A416" s="77"/>
      <c r="B416" s="77"/>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7"/>
      <c r="AA416" s="77"/>
      <c r="AB416" s="77"/>
      <c r="AC416" s="77"/>
    </row>
    <row r="417" ht="15.75" customHeight="1">
      <c r="A417" s="77"/>
      <c r="B417" s="77"/>
      <c r="C417" s="77"/>
      <c r="D417" s="77"/>
      <c r="E417" s="77"/>
      <c r="F417" s="77"/>
      <c r="G417" s="77"/>
      <c r="H417" s="77"/>
      <c r="I417" s="77"/>
      <c r="J417" s="77"/>
      <c r="K417" s="77"/>
      <c r="L417" s="77"/>
      <c r="M417" s="77"/>
      <c r="N417" s="77"/>
      <c r="O417" s="77"/>
      <c r="P417" s="77"/>
      <c r="Q417" s="77"/>
      <c r="R417" s="77"/>
      <c r="S417" s="77"/>
      <c r="T417" s="77"/>
      <c r="U417" s="77"/>
      <c r="V417" s="77"/>
      <c r="W417" s="77"/>
      <c r="X417" s="77"/>
      <c r="Y417" s="77"/>
      <c r="Z417" s="77"/>
      <c r="AA417" s="77"/>
      <c r="AB417" s="77"/>
      <c r="AC417" s="77"/>
    </row>
    <row r="418" ht="15.75" customHeight="1">
      <c r="A418" s="77"/>
      <c r="B418" s="77"/>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7"/>
      <c r="AA418" s="77"/>
      <c r="AB418" s="77"/>
      <c r="AC418" s="77"/>
    </row>
    <row r="419" ht="15.75" customHeight="1">
      <c r="A419" s="77"/>
      <c r="B419" s="77"/>
      <c r="C419" s="77"/>
      <c r="D419" s="77"/>
      <c r="E419" s="77"/>
      <c r="F419" s="77"/>
      <c r="G419" s="77"/>
      <c r="H419" s="77"/>
      <c r="I419" s="77"/>
      <c r="J419" s="77"/>
      <c r="K419" s="77"/>
      <c r="L419" s="77"/>
      <c r="M419" s="77"/>
      <c r="N419" s="77"/>
      <c r="O419" s="77"/>
      <c r="P419" s="77"/>
      <c r="Q419" s="77"/>
      <c r="R419" s="77"/>
      <c r="S419" s="77"/>
      <c r="T419" s="77"/>
      <c r="U419" s="77"/>
      <c r="V419" s="77"/>
      <c r="W419" s="77"/>
      <c r="X419" s="77"/>
      <c r="Y419" s="77"/>
      <c r="Z419" s="77"/>
      <c r="AA419" s="77"/>
      <c r="AB419" s="77"/>
      <c r="AC419" s="77"/>
    </row>
    <row r="420" ht="15.75" customHeight="1">
      <c r="A420" s="77"/>
      <c r="B420" s="77"/>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7"/>
      <c r="AA420" s="77"/>
      <c r="AB420" s="77"/>
      <c r="AC420" s="77"/>
    </row>
    <row r="421" ht="15.75" customHeight="1">
      <c r="A421" s="77"/>
      <c r="B421" s="77"/>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7"/>
      <c r="AA421" s="77"/>
      <c r="AB421" s="77"/>
      <c r="AC421" s="77"/>
    </row>
    <row r="422" ht="15.75" customHeight="1">
      <c r="A422" s="77"/>
      <c r="B422" s="77"/>
      <c r="C422" s="77"/>
      <c r="D422" s="77"/>
      <c r="E422" s="77"/>
      <c r="F422" s="77"/>
      <c r="G422" s="77"/>
      <c r="H422" s="77"/>
      <c r="I422" s="77"/>
      <c r="J422" s="77"/>
      <c r="K422" s="77"/>
      <c r="L422" s="77"/>
      <c r="M422" s="77"/>
      <c r="N422" s="77"/>
      <c r="O422" s="77"/>
      <c r="P422" s="77"/>
      <c r="Q422" s="77"/>
      <c r="R422" s="77"/>
      <c r="S422" s="77"/>
      <c r="T422" s="77"/>
      <c r="U422" s="77"/>
      <c r="V422" s="77"/>
      <c r="W422" s="77"/>
      <c r="X422" s="77"/>
      <c r="Y422" s="77"/>
      <c r="Z422" s="77"/>
      <c r="AA422" s="77"/>
      <c r="AB422" s="77"/>
      <c r="AC422" s="77"/>
    </row>
    <row r="423" ht="15.75" customHeight="1">
      <c r="A423" s="77"/>
      <c r="B423" s="77"/>
      <c r="C423" s="77"/>
      <c r="D423" s="77"/>
      <c r="E423" s="77"/>
      <c r="F423" s="77"/>
      <c r="G423" s="77"/>
      <c r="H423" s="77"/>
      <c r="I423" s="77"/>
      <c r="J423" s="77"/>
      <c r="K423" s="77"/>
      <c r="L423" s="77"/>
      <c r="M423" s="77"/>
      <c r="N423" s="77"/>
      <c r="O423" s="77"/>
      <c r="P423" s="77"/>
      <c r="Q423" s="77"/>
      <c r="R423" s="77"/>
      <c r="S423" s="77"/>
      <c r="T423" s="77"/>
      <c r="U423" s="77"/>
      <c r="V423" s="77"/>
      <c r="W423" s="77"/>
      <c r="X423" s="77"/>
      <c r="Y423" s="77"/>
      <c r="Z423" s="77"/>
      <c r="AA423" s="77"/>
      <c r="AB423" s="77"/>
      <c r="AC423" s="77"/>
    </row>
    <row r="424" ht="15.75" customHeight="1">
      <c r="A424" s="77"/>
      <c r="B424" s="77"/>
      <c r="C424" s="77"/>
      <c r="D424" s="77"/>
      <c r="E424" s="77"/>
      <c r="F424" s="77"/>
      <c r="G424" s="77"/>
      <c r="H424" s="77"/>
      <c r="I424" s="77"/>
      <c r="J424" s="77"/>
      <c r="K424" s="77"/>
      <c r="L424" s="77"/>
      <c r="M424" s="77"/>
      <c r="N424" s="77"/>
      <c r="O424" s="77"/>
      <c r="P424" s="77"/>
      <c r="Q424" s="77"/>
      <c r="R424" s="77"/>
      <c r="S424" s="77"/>
      <c r="T424" s="77"/>
      <c r="U424" s="77"/>
      <c r="V424" s="77"/>
      <c r="W424" s="77"/>
      <c r="X424" s="77"/>
      <c r="Y424" s="77"/>
      <c r="Z424" s="77"/>
      <c r="AA424" s="77"/>
      <c r="AB424" s="77"/>
      <c r="AC424" s="77"/>
    </row>
    <row r="425" ht="15.75" customHeight="1">
      <c r="A425" s="77"/>
      <c r="B425" s="77"/>
      <c r="C425" s="77"/>
      <c r="D425" s="77"/>
      <c r="E425" s="77"/>
      <c r="F425" s="77"/>
      <c r="G425" s="77"/>
      <c r="H425" s="77"/>
      <c r="I425" s="77"/>
      <c r="J425" s="77"/>
      <c r="K425" s="77"/>
      <c r="L425" s="77"/>
      <c r="M425" s="77"/>
      <c r="N425" s="77"/>
      <c r="O425" s="77"/>
      <c r="P425" s="77"/>
      <c r="Q425" s="77"/>
      <c r="R425" s="77"/>
      <c r="S425" s="77"/>
      <c r="T425" s="77"/>
      <c r="U425" s="77"/>
      <c r="V425" s="77"/>
      <c r="W425" s="77"/>
      <c r="X425" s="77"/>
      <c r="Y425" s="77"/>
      <c r="Z425" s="77"/>
      <c r="AA425" s="77"/>
      <c r="AB425" s="77"/>
      <c r="AC425" s="77"/>
    </row>
    <row r="426" ht="15.75" customHeight="1">
      <c r="A426" s="77"/>
      <c r="B426" s="77"/>
      <c r="C426" s="77"/>
      <c r="D426" s="77"/>
      <c r="E426" s="77"/>
      <c r="F426" s="77"/>
      <c r="G426" s="77"/>
      <c r="H426" s="77"/>
      <c r="I426" s="77"/>
      <c r="J426" s="77"/>
      <c r="K426" s="77"/>
      <c r="L426" s="77"/>
      <c r="M426" s="77"/>
      <c r="N426" s="77"/>
      <c r="O426" s="77"/>
      <c r="P426" s="77"/>
      <c r="Q426" s="77"/>
      <c r="R426" s="77"/>
      <c r="S426" s="77"/>
      <c r="T426" s="77"/>
      <c r="U426" s="77"/>
      <c r="V426" s="77"/>
      <c r="W426" s="77"/>
      <c r="X426" s="77"/>
      <c r="Y426" s="77"/>
      <c r="Z426" s="77"/>
      <c r="AA426" s="77"/>
      <c r="AB426" s="77"/>
      <c r="AC426" s="77"/>
    </row>
    <row r="427" ht="15.75" customHeight="1">
      <c r="A427" s="77"/>
      <c r="B427" s="77"/>
      <c r="C427" s="77"/>
      <c r="D427" s="77"/>
      <c r="E427" s="77"/>
      <c r="F427" s="77"/>
      <c r="G427" s="77"/>
      <c r="H427" s="77"/>
      <c r="I427" s="77"/>
      <c r="J427" s="77"/>
      <c r="K427" s="77"/>
      <c r="L427" s="77"/>
      <c r="M427" s="77"/>
      <c r="N427" s="77"/>
      <c r="O427" s="77"/>
      <c r="P427" s="77"/>
      <c r="Q427" s="77"/>
      <c r="R427" s="77"/>
      <c r="S427" s="77"/>
      <c r="T427" s="77"/>
      <c r="U427" s="77"/>
      <c r="V427" s="77"/>
      <c r="W427" s="77"/>
      <c r="X427" s="77"/>
      <c r="Y427" s="77"/>
      <c r="Z427" s="77"/>
      <c r="AA427" s="77"/>
      <c r="AB427" s="77"/>
      <c r="AC427" s="77"/>
    </row>
    <row r="428" ht="15.75" customHeight="1">
      <c r="A428" s="77"/>
      <c r="B428" s="77"/>
      <c r="C428" s="77"/>
      <c r="D428" s="77"/>
      <c r="E428" s="77"/>
      <c r="F428" s="77"/>
      <c r="G428" s="77"/>
      <c r="H428" s="77"/>
      <c r="I428" s="77"/>
      <c r="J428" s="77"/>
      <c r="K428" s="77"/>
      <c r="L428" s="77"/>
      <c r="M428" s="77"/>
      <c r="N428" s="77"/>
      <c r="O428" s="77"/>
      <c r="P428" s="77"/>
      <c r="Q428" s="77"/>
      <c r="R428" s="77"/>
      <c r="S428" s="77"/>
      <c r="T428" s="77"/>
      <c r="U428" s="77"/>
      <c r="V428" s="77"/>
      <c r="W428" s="77"/>
      <c r="X428" s="77"/>
      <c r="Y428" s="77"/>
      <c r="Z428" s="77"/>
      <c r="AA428" s="77"/>
      <c r="AB428" s="77"/>
      <c r="AC428" s="77"/>
    </row>
    <row r="429" ht="15.75" customHeight="1">
      <c r="A429" s="77"/>
      <c r="B429" s="77"/>
      <c r="C429" s="77"/>
      <c r="D429" s="77"/>
      <c r="E429" s="77"/>
      <c r="F429" s="77"/>
      <c r="G429" s="77"/>
      <c r="H429" s="77"/>
      <c r="I429" s="77"/>
      <c r="J429" s="77"/>
      <c r="K429" s="77"/>
      <c r="L429" s="77"/>
      <c r="M429" s="77"/>
      <c r="N429" s="77"/>
      <c r="O429" s="77"/>
      <c r="P429" s="77"/>
      <c r="Q429" s="77"/>
      <c r="R429" s="77"/>
      <c r="S429" s="77"/>
      <c r="T429" s="77"/>
      <c r="U429" s="77"/>
      <c r="V429" s="77"/>
      <c r="W429" s="77"/>
      <c r="X429" s="77"/>
      <c r="Y429" s="77"/>
      <c r="Z429" s="77"/>
      <c r="AA429" s="77"/>
      <c r="AB429" s="77"/>
      <c r="AC429" s="77"/>
    </row>
    <row r="430" ht="15.75" customHeight="1">
      <c r="A430" s="77"/>
      <c r="B430" s="77"/>
      <c r="C430" s="77"/>
      <c r="D430" s="77"/>
      <c r="E430" s="77"/>
      <c r="F430" s="77"/>
      <c r="G430" s="77"/>
      <c r="H430" s="77"/>
      <c r="I430" s="77"/>
      <c r="J430" s="77"/>
      <c r="K430" s="77"/>
      <c r="L430" s="77"/>
      <c r="M430" s="77"/>
      <c r="N430" s="77"/>
      <c r="O430" s="77"/>
      <c r="P430" s="77"/>
      <c r="Q430" s="77"/>
      <c r="R430" s="77"/>
      <c r="S430" s="77"/>
      <c r="T430" s="77"/>
      <c r="U430" s="77"/>
      <c r="V430" s="77"/>
      <c r="W430" s="77"/>
      <c r="X430" s="77"/>
      <c r="Y430" s="77"/>
      <c r="Z430" s="77"/>
      <c r="AA430" s="77"/>
      <c r="AB430" s="77"/>
      <c r="AC430" s="77"/>
    </row>
    <row r="431" ht="15.75" customHeight="1">
      <c r="A431" s="77"/>
      <c r="B431" s="77"/>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7"/>
      <c r="AA431" s="77"/>
      <c r="AB431" s="77"/>
      <c r="AC431" s="77"/>
    </row>
    <row r="432" ht="15.75" customHeight="1">
      <c r="A432" s="77"/>
      <c r="B432" s="77"/>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7"/>
      <c r="AA432" s="77"/>
      <c r="AB432" s="77"/>
      <c r="AC432" s="77"/>
    </row>
    <row r="433" ht="15.75" customHeight="1">
      <c r="A433" s="77"/>
      <c r="B433" s="77"/>
      <c r="C433" s="77"/>
      <c r="D433" s="77"/>
      <c r="E433" s="77"/>
      <c r="F433" s="77"/>
      <c r="G433" s="77"/>
      <c r="H433" s="77"/>
      <c r="I433" s="77"/>
      <c r="J433" s="77"/>
      <c r="K433" s="77"/>
      <c r="L433" s="77"/>
      <c r="M433" s="77"/>
      <c r="N433" s="77"/>
      <c r="O433" s="77"/>
      <c r="P433" s="77"/>
      <c r="Q433" s="77"/>
      <c r="R433" s="77"/>
      <c r="S433" s="77"/>
      <c r="T433" s="77"/>
      <c r="U433" s="77"/>
      <c r="V433" s="77"/>
      <c r="W433" s="77"/>
      <c r="X433" s="77"/>
      <c r="Y433" s="77"/>
      <c r="Z433" s="77"/>
      <c r="AA433" s="77"/>
      <c r="AB433" s="77"/>
      <c r="AC433" s="77"/>
    </row>
    <row r="434" ht="15.75" customHeight="1">
      <c r="A434" s="77"/>
      <c r="B434" s="77"/>
      <c r="C434" s="77"/>
      <c r="D434" s="77"/>
      <c r="E434" s="77"/>
      <c r="F434" s="77"/>
      <c r="G434" s="77"/>
      <c r="H434" s="77"/>
      <c r="I434" s="77"/>
      <c r="J434" s="77"/>
      <c r="K434" s="77"/>
      <c r="L434" s="77"/>
      <c r="M434" s="77"/>
      <c r="N434" s="77"/>
      <c r="O434" s="77"/>
      <c r="P434" s="77"/>
      <c r="Q434" s="77"/>
      <c r="R434" s="77"/>
      <c r="S434" s="77"/>
      <c r="T434" s="77"/>
      <c r="U434" s="77"/>
      <c r="V434" s="77"/>
      <c r="W434" s="77"/>
      <c r="X434" s="77"/>
      <c r="Y434" s="77"/>
      <c r="Z434" s="77"/>
      <c r="AA434" s="77"/>
      <c r="AB434" s="77"/>
      <c r="AC434" s="77"/>
    </row>
    <row r="435" ht="15.75" customHeight="1">
      <c r="A435" s="77"/>
      <c r="B435" s="77"/>
      <c r="C435" s="77"/>
      <c r="D435" s="77"/>
      <c r="E435" s="77"/>
      <c r="F435" s="77"/>
      <c r="G435" s="77"/>
      <c r="H435" s="77"/>
      <c r="I435" s="77"/>
      <c r="J435" s="77"/>
      <c r="K435" s="77"/>
      <c r="L435" s="77"/>
      <c r="M435" s="77"/>
      <c r="N435" s="77"/>
      <c r="O435" s="77"/>
      <c r="P435" s="77"/>
      <c r="Q435" s="77"/>
      <c r="R435" s="77"/>
      <c r="S435" s="77"/>
      <c r="T435" s="77"/>
      <c r="U435" s="77"/>
      <c r="V435" s="77"/>
      <c r="W435" s="77"/>
      <c r="X435" s="77"/>
      <c r="Y435" s="77"/>
      <c r="Z435" s="77"/>
      <c r="AA435" s="77"/>
      <c r="AB435" s="77"/>
      <c r="AC435" s="77"/>
    </row>
    <row r="436" ht="15.75" customHeight="1">
      <c r="A436" s="77"/>
      <c r="B436" s="77"/>
      <c r="C436" s="77"/>
      <c r="D436" s="77"/>
      <c r="E436" s="77"/>
      <c r="F436" s="77"/>
      <c r="G436" s="77"/>
      <c r="H436" s="77"/>
      <c r="I436" s="77"/>
      <c r="J436" s="77"/>
      <c r="K436" s="77"/>
      <c r="L436" s="77"/>
      <c r="M436" s="77"/>
      <c r="N436" s="77"/>
      <c r="O436" s="77"/>
      <c r="P436" s="77"/>
      <c r="Q436" s="77"/>
      <c r="R436" s="77"/>
      <c r="S436" s="77"/>
      <c r="T436" s="77"/>
      <c r="U436" s="77"/>
      <c r="V436" s="77"/>
      <c r="W436" s="77"/>
      <c r="X436" s="77"/>
      <c r="Y436" s="77"/>
      <c r="Z436" s="77"/>
      <c r="AA436" s="77"/>
      <c r="AB436" s="77"/>
      <c r="AC436" s="77"/>
    </row>
    <row r="437" ht="15.75" customHeight="1">
      <c r="A437" s="77"/>
      <c r="B437" s="77"/>
      <c r="C437" s="77"/>
      <c r="D437" s="77"/>
      <c r="E437" s="77"/>
      <c r="F437" s="77"/>
      <c r="G437" s="77"/>
      <c r="H437" s="77"/>
      <c r="I437" s="77"/>
      <c r="J437" s="77"/>
      <c r="K437" s="77"/>
      <c r="L437" s="77"/>
      <c r="M437" s="77"/>
      <c r="N437" s="77"/>
      <c r="O437" s="77"/>
      <c r="P437" s="77"/>
      <c r="Q437" s="77"/>
      <c r="R437" s="77"/>
      <c r="S437" s="77"/>
      <c r="T437" s="77"/>
      <c r="U437" s="77"/>
      <c r="V437" s="77"/>
      <c r="W437" s="77"/>
      <c r="X437" s="77"/>
      <c r="Y437" s="77"/>
      <c r="Z437" s="77"/>
      <c r="AA437" s="77"/>
      <c r="AB437" s="77"/>
      <c r="AC437" s="77"/>
    </row>
    <row r="438" ht="15.75" customHeight="1">
      <c r="A438" s="77"/>
      <c r="B438" s="77"/>
      <c r="C438" s="77"/>
      <c r="D438" s="77"/>
      <c r="E438" s="77"/>
      <c r="F438" s="77"/>
      <c r="G438" s="77"/>
      <c r="H438" s="77"/>
      <c r="I438" s="77"/>
      <c r="J438" s="77"/>
      <c r="K438" s="77"/>
      <c r="L438" s="77"/>
      <c r="M438" s="77"/>
      <c r="N438" s="77"/>
      <c r="O438" s="77"/>
      <c r="P438" s="77"/>
      <c r="Q438" s="77"/>
      <c r="R438" s="77"/>
      <c r="S438" s="77"/>
      <c r="T438" s="77"/>
      <c r="U438" s="77"/>
      <c r="V438" s="77"/>
      <c r="W438" s="77"/>
      <c r="X438" s="77"/>
      <c r="Y438" s="77"/>
      <c r="Z438" s="77"/>
      <c r="AA438" s="77"/>
      <c r="AB438" s="77"/>
      <c r="AC438" s="77"/>
    </row>
    <row r="439" ht="15.75" customHeight="1">
      <c r="A439" s="77"/>
      <c r="B439" s="77"/>
      <c r="C439" s="77"/>
      <c r="D439" s="77"/>
      <c r="E439" s="77"/>
      <c r="F439" s="77"/>
      <c r="G439" s="77"/>
      <c r="H439" s="77"/>
      <c r="I439" s="77"/>
      <c r="J439" s="77"/>
      <c r="K439" s="77"/>
      <c r="L439" s="77"/>
      <c r="M439" s="77"/>
      <c r="N439" s="77"/>
      <c r="O439" s="77"/>
      <c r="P439" s="77"/>
      <c r="Q439" s="77"/>
      <c r="R439" s="77"/>
      <c r="S439" s="77"/>
      <c r="T439" s="77"/>
      <c r="U439" s="77"/>
      <c r="V439" s="77"/>
      <c r="W439" s="77"/>
      <c r="X439" s="77"/>
      <c r="Y439" s="77"/>
      <c r="Z439" s="77"/>
      <c r="AA439" s="77"/>
      <c r="AB439" s="77"/>
      <c r="AC439" s="77"/>
    </row>
    <row r="440" ht="15.75" customHeight="1">
      <c r="A440" s="77"/>
      <c r="B440" s="77"/>
      <c r="C440" s="77"/>
      <c r="D440" s="77"/>
      <c r="E440" s="77"/>
      <c r="F440" s="77"/>
      <c r="G440" s="77"/>
      <c r="H440" s="77"/>
      <c r="I440" s="77"/>
      <c r="J440" s="77"/>
      <c r="K440" s="77"/>
      <c r="L440" s="77"/>
      <c r="M440" s="77"/>
      <c r="N440" s="77"/>
      <c r="O440" s="77"/>
      <c r="P440" s="77"/>
      <c r="Q440" s="77"/>
      <c r="R440" s="77"/>
      <c r="S440" s="77"/>
      <c r="T440" s="77"/>
      <c r="U440" s="77"/>
      <c r="V440" s="77"/>
      <c r="W440" s="77"/>
      <c r="X440" s="77"/>
      <c r="Y440" s="77"/>
      <c r="Z440" s="77"/>
      <c r="AA440" s="77"/>
      <c r="AB440" s="77"/>
      <c r="AC440" s="77"/>
    </row>
    <row r="441" ht="15.75" customHeight="1">
      <c r="A441" s="77"/>
      <c r="B441" s="77"/>
      <c r="C441" s="77"/>
      <c r="D441" s="77"/>
      <c r="E441" s="77"/>
      <c r="F441" s="77"/>
      <c r="G441" s="77"/>
      <c r="H441" s="77"/>
      <c r="I441" s="77"/>
      <c r="J441" s="77"/>
      <c r="K441" s="77"/>
      <c r="L441" s="77"/>
      <c r="M441" s="77"/>
      <c r="N441" s="77"/>
      <c r="O441" s="77"/>
      <c r="P441" s="77"/>
      <c r="Q441" s="77"/>
      <c r="R441" s="77"/>
      <c r="S441" s="77"/>
      <c r="T441" s="77"/>
      <c r="U441" s="77"/>
      <c r="V441" s="77"/>
      <c r="W441" s="77"/>
      <c r="X441" s="77"/>
      <c r="Y441" s="77"/>
      <c r="Z441" s="77"/>
      <c r="AA441" s="77"/>
      <c r="AB441" s="77"/>
      <c r="AC441" s="77"/>
    </row>
    <row r="442" ht="15.75" customHeight="1">
      <c r="A442" s="77"/>
      <c r="B442" s="77"/>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7"/>
      <c r="AA442" s="77"/>
      <c r="AB442" s="77"/>
      <c r="AC442" s="77"/>
    </row>
    <row r="443" ht="15.75" customHeight="1">
      <c r="A443" s="77"/>
      <c r="B443" s="77"/>
      <c r="C443" s="77"/>
      <c r="D443" s="77"/>
      <c r="E443" s="77"/>
      <c r="F443" s="77"/>
      <c r="G443" s="77"/>
      <c r="H443" s="77"/>
      <c r="I443" s="77"/>
      <c r="J443" s="77"/>
      <c r="K443" s="77"/>
      <c r="L443" s="77"/>
      <c r="M443" s="77"/>
      <c r="N443" s="77"/>
      <c r="O443" s="77"/>
      <c r="P443" s="77"/>
      <c r="Q443" s="77"/>
      <c r="R443" s="77"/>
      <c r="S443" s="77"/>
      <c r="T443" s="77"/>
      <c r="U443" s="77"/>
      <c r="V443" s="77"/>
      <c r="W443" s="77"/>
      <c r="X443" s="77"/>
      <c r="Y443" s="77"/>
      <c r="Z443" s="77"/>
      <c r="AA443" s="77"/>
      <c r="AB443" s="77"/>
      <c r="AC443" s="77"/>
    </row>
    <row r="444" ht="15.75" customHeight="1">
      <c r="A444" s="77"/>
      <c r="B444" s="77"/>
      <c r="C444" s="77"/>
      <c r="D444" s="77"/>
      <c r="E444" s="77"/>
      <c r="F444" s="77"/>
      <c r="G444" s="77"/>
      <c r="H444" s="77"/>
      <c r="I444" s="77"/>
      <c r="J444" s="77"/>
      <c r="K444" s="77"/>
      <c r="L444" s="77"/>
      <c r="M444" s="77"/>
      <c r="N444" s="77"/>
      <c r="O444" s="77"/>
      <c r="P444" s="77"/>
      <c r="Q444" s="77"/>
      <c r="R444" s="77"/>
      <c r="S444" s="77"/>
      <c r="T444" s="77"/>
      <c r="U444" s="77"/>
      <c r="V444" s="77"/>
      <c r="W444" s="77"/>
      <c r="X444" s="77"/>
      <c r="Y444" s="77"/>
      <c r="Z444" s="77"/>
      <c r="AA444" s="77"/>
      <c r="AB444" s="77"/>
      <c r="AC444" s="77"/>
    </row>
    <row r="445" ht="15.75" customHeight="1">
      <c r="A445" s="77"/>
      <c r="B445" s="77"/>
      <c r="C445" s="77"/>
      <c r="D445" s="77"/>
      <c r="E445" s="77"/>
      <c r="F445" s="77"/>
      <c r="G445" s="77"/>
      <c r="H445" s="77"/>
      <c r="I445" s="77"/>
      <c r="J445" s="77"/>
      <c r="K445" s="77"/>
      <c r="L445" s="77"/>
      <c r="M445" s="77"/>
      <c r="N445" s="77"/>
      <c r="O445" s="77"/>
      <c r="P445" s="77"/>
      <c r="Q445" s="77"/>
      <c r="R445" s="77"/>
      <c r="S445" s="77"/>
      <c r="T445" s="77"/>
      <c r="U445" s="77"/>
      <c r="V445" s="77"/>
      <c r="W445" s="77"/>
      <c r="X445" s="77"/>
      <c r="Y445" s="77"/>
      <c r="Z445" s="77"/>
      <c r="AA445" s="77"/>
      <c r="AB445" s="77"/>
      <c r="AC445" s="77"/>
    </row>
    <row r="446" ht="15.75" customHeight="1">
      <c r="A446" s="77"/>
      <c r="B446" s="77"/>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7"/>
      <c r="AA446" s="77"/>
      <c r="AB446" s="77"/>
      <c r="AC446" s="77"/>
    </row>
    <row r="447" ht="15.75" customHeight="1">
      <c r="A447" s="77"/>
      <c r="B447" s="77"/>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7"/>
      <c r="AA447" s="77"/>
      <c r="AB447" s="77"/>
      <c r="AC447" s="77"/>
    </row>
    <row r="448" ht="15.75" customHeight="1">
      <c r="A448" s="77"/>
      <c r="B448" s="77"/>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7"/>
      <c r="AA448" s="77"/>
      <c r="AB448" s="77"/>
      <c r="AC448" s="77"/>
    </row>
    <row r="449" ht="15.75" customHeight="1">
      <c r="A449" s="77"/>
      <c r="B449" s="77"/>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7"/>
      <c r="AA449" s="77"/>
      <c r="AB449" s="77"/>
      <c r="AC449" s="77"/>
    </row>
    <row r="450" ht="15.75" customHeight="1">
      <c r="A450" s="77"/>
      <c r="B450" s="77"/>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7"/>
      <c r="AA450" s="77"/>
      <c r="AB450" s="77"/>
      <c r="AC450" s="77"/>
    </row>
    <row r="451" ht="15.75" customHeight="1">
      <c r="A451" s="77"/>
      <c r="B451" s="77"/>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7"/>
      <c r="AA451" s="77"/>
      <c r="AB451" s="77"/>
      <c r="AC451" s="77"/>
    </row>
    <row r="452" ht="15.75" customHeight="1">
      <c r="A452" s="77"/>
      <c r="B452" s="77"/>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7"/>
      <c r="AA452" s="77"/>
      <c r="AB452" s="77"/>
      <c r="AC452" s="77"/>
    </row>
    <row r="453" ht="15.75" customHeight="1">
      <c r="A453" s="77"/>
      <c r="B453" s="77"/>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7"/>
      <c r="AA453" s="77"/>
      <c r="AB453" s="77"/>
      <c r="AC453" s="77"/>
    </row>
    <row r="454" ht="15.75" customHeight="1">
      <c r="A454" s="77"/>
      <c r="B454" s="77"/>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7"/>
      <c r="AA454" s="77"/>
      <c r="AB454" s="77"/>
      <c r="AC454" s="77"/>
    </row>
    <row r="455" ht="15.75" customHeight="1">
      <c r="A455" s="77"/>
      <c r="B455" s="77"/>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7"/>
      <c r="AA455" s="77"/>
      <c r="AB455" s="77"/>
      <c r="AC455" s="77"/>
    </row>
    <row r="456" ht="15.75" customHeight="1">
      <c r="A456" s="77"/>
      <c r="B456" s="77"/>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7"/>
      <c r="AA456" s="77"/>
      <c r="AB456" s="77"/>
      <c r="AC456" s="77"/>
    </row>
    <row r="457" ht="15.75" customHeight="1">
      <c r="A457" s="77"/>
      <c r="B457" s="77"/>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7"/>
      <c r="AA457" s="77"/>
      <c r="AB457" s="77"/>
      <c r="AC457" s="77"/>
    </row>
    <row r="458" ht="15.75" customHeight="1">
      <c r="A458" s="77"/>
      <c r="B458" s="77"/>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7"/>
      <c r="AA458" s="77"/>
      <c r="AB458" s="77"/>
      <c r="AC458" s="77"/>
    </row>
    <row r="459" ht="15.75" customHeight="1">
      <c r="A459" s="77"/>
      <c r="B459" s="77"/>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7"/>
      <c r="AA459" s="77"/>
      <c r="AB459" s="77"/>
      <c r="AC459" s="77"/>
    </row>
    <row r="460" ht="15.75" customHeight="1">
      <c r="A460" s="77"/>
      <c r="B460" s="77"/>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7"/>
      <c r="AA460" s="77"/>
      <c r="AB460" s="77"/>
      <c r="AC460" s="77"/>
    </row>
    <row r="461" ht="15.75" customHeight="1">
      <c r="A461" s="77"/>
      <c r="B461" s="77"/>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7"/>
      <c r="AA461" s="77"/>
      <c r="AB461" s="77"/>
      <c r="AC461" s="77"/>
    </row>
    <row r="462" ht="15.75" customHeight="1">
      <c r="A462" s="77"/>
      <c r="B462" s="77"/>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7"/>
      <c r="AA462" s="77"/>
      <c r="AB462" s="77"/>
      <c r="AC462" s="77"/>
    </row>
    <row r="463" ht="15.75" customHeight="1">
      <c r="A463" s="77"/>
      <c r="B463" s="77"/>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7"/>
      <c r="AA463" s="77"/>
      <c r="AB463" s="77"/>
      <c r="AC463" s="77"/>
    </row>
    <row r="464" ht="15.75" customHeight="1">
      <c r="A464" s="77"/>
      <c r="B464" s="77"/>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7"/>
      <c r="AA464" s="77"/>
      <c r="AB464" s="77"/>
      <c r="AC464" s="77"/>
    </row>
    <row r="465" ht="15.75" customHeight="1">
      <c r="A465" s="77"/>
      <c r="B465" s="77"/>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7"/>
      <c r="AA465" s="77"/>
      <c r="AB465" s="77"/>
      <c r="AC465" s="77"/>
    </row>
    <row r="466" ht="15.75" customHeight="1">
      <c r="A466" s="77"/>
      <c r="B466" s="77"/>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7"/>
      <c r="AA466" s="77"/>
      <c r="AB466" s="77"/>
      <c r="AC466" s="77"/>
    </row>
    <row r="467" ht="15.75" customHeight="1">
      <c r="A467" s="77"/>
      <c r="B467" s="77"/>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7"/>
      <c r="AA467" s="77"/>
      <c r="AB467" s="77"/>
      <c r="AC467" s="77"/>
    </row>
    <row r="468" ht="15.75" customHeight="1">
      <c r="A468" s="77"/>
      <c r="B468" s="77"/>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7"/>
      <c r="AA468" s="77"/>
      <c r="AB468" s="77"/>
      <c r="AC468" s="77"/>
    </row>
    <row r="469" ht="15.75" customHeight="1">
      <c r="A469" s="77"/>
      <c r="B469" s="77"/>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7"/>
      <c r="AA469" s="77"/>
      <c r="AB469" s="77"/>
      <c r="AC469" s="77"/>
    </row>
    <row r="470" ht="15.75" customHeight="1">
      <c r="A470" s="77"/>
      <c r="B470" s="77"/>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c r="AA470" s="77"/>
      <c r="AB470" s="77"/>
      <c r="AC470" s="77"/>
    </row>
    <row r="471" ht="15.75" customHeight="1">
      <c r="A471" s="77"/>
      <c r="B471" s="77"/>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7"/>
      <c r="AA471" s="77"/>
      <c r="AB471" s="77"/>
      <c r="AC471" s="77"/>
    </row>
    <row r="472" ht="15.75" customHeight="1">
      <c r="A472" s="77"/>
      <c r="B472" s="77"/>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7"/>
      <c r="AA472" s="77"/>
      <c r="AB472" s="77"/>
      <c r="AC472" s="77"/>
    </row>
    <row r="473" ht="15.75" customHeight="1">
      <c r="A473" s="77"/>
      <c r="B473" s="77"/>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7"/>
      <c r="AA473" s="77"/>
      <c r="AB473" s="77"/>
      <c r="AC473" s="77"/>
    </row>
    <row r="474" ht="15.75" customHeight="1">
      <c r="A474" s="77"/>
      <c r="B474" s="77"/>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7"/>
      <c r="AA474" s="77"/>
      <c r="AB474" s="77"/>
      <c r="AC474" s="77"/>
    </row>
    <row r="475" ht="15.75" customHeight="1">
      <c r="A475" s="77"/>
      <c r="B475" s="77"/>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7"/>
      <c r="AA475" s="77"/>
      <c r="AB475" s="77"/>
      <c r="AC475" s="77"/>
    </row>
    <row r="476" ht="15.75" customHeight="1">
      <c r="A476" s="77"/>
      <c r="B476" s="77"/>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7"/>
      <c r="AA476" s="77"/>
      <c r="AB476" s="77"/>
      <c r="AC476" s="77"/>
    </row>
    <row r="477" ht="15.75" customHeight="1">
      <c r="A477" s="77"/>
      <c r="B477" s="77"/>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7"/>
      <c r="AA477" s="77"/>
      <c r="AB477" s="77"/>
      <c r="AC477" s="77"/>
    </row>
    <row r="478" ht="15.75" customHeight="1">
      <c r="A478" s="77"/>
      <c r="B478" s="77"/>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7"/>
      <c r="AA478" s="77"/>
      <c r="AB478" s="77"/>
      <c r="AC478" s="77"/>
    </row>
    <row r="479" ht="15.75" customHeight="1">
      <c r="A479" s="77"/>
      <c r="B479" s="77"/>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7"/>
      <c r="AA479" s="77"/>
      <c r="AB479" s="77"/>
      <c r="AC479" s="77"/>
    </row>
    <row r="480" ht="15.75" customHeight="1">
      <c r="A480" s="77"/>
      <c r="B480" s="77"/>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7"/>
      <c r="AA480" s="77"/>
      <c r="AB480" s="77"/>
      <c r="AC480" s="77"/>
    </row>
    <row r="481" ht="15.75" customHeight="1">
      <c r="A481" s="77"/>
      <c r="B481" s="77"/>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c r="AA481" s="77"/>
      <c r="AB481" s="77"/>
      <c r="AC481" s="77"/>
    </row>
    <row r="482" ht="15.75" customHeight="1">
      <c r="A482" s="77"/>
      <c r="B482" s="77"/>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7"/>
      <c r="AA482" s="77"/>
      <c r="AB482" s="77"/>
      <c r="AC482" s="77"/>
    </row>
    <row r="483" ht="15.75" customHeight="1">
      <c r="A483" s="77"/>
      <c r="B483" s="77"/>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7"/>
      <c r="AA483" s="77"/>
      <c r="AB483" s="77"/>
      <c r="AC483" s="77"/>
    </row>
    <row r="484" ht="15.75" customHeight="1">
      <c r="A484" s="77"/>
      <c r="B484" s="77"/>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7"/>
      <c r="AA484" s="77"/>
      <c r="AB484" s="77"/>
      <c r="AC484" s="77"/>
    </row>
    <row r="485" ht="15.75" customHeight="1">
      <c r="A485" s="77"/>
      <c r="B485" s="77"/>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7"/>
      <c r="AA485" s="77"/>
      <c r="AB485" s="77"/>
      <c r="AC485" s="77"/>
    </row>
    <row r="486" ht="15.75" customHeight="1">
      <c r="A486" s="77"/>
      <c r="B486" s="77"/>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7"/>
      <c r="AA486" s="77"/>
      <c r="AB486" s="77"/>
      <c r="AC486" s="77"/>
    </row>
    <row r="487" ht="15.75" customHeight="1">
      <c r="A487" s="77"/>
      <c r="B487" s="77"/>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7"/>
      <c r="AA487" s="77"/>
      <c r="AB487" s="77"/>
      <c r="AC487" s="77"/>
    </row>
    <row r="488" ht="15.75" customHeight="1">
      <c r="A488" s="77"/>
      <c r="B488" s="77"/>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7"/>
      <c r="AA488" s="77"/>
      <c r="AB488" s="77"/>
      <c r="AC488" s="77"/>
    </row>
    <row r="489" ht="15.75" customHeight="1">
      <c r="A489" s="77"/>
      <c r="B489" s="77"/>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7"/>
      <c r="AA489" s="77"/>
      <c r="AB489" s="77"/>
      <c r="AC489" s="77"/>
    </row>
    <row r="490" ht="15.75" customHeight="1">
      <c r="A490" s="77"/>
      <c r="B490" s="77"/>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7"/>
      <c r="AA490" s="77"/>
      <c r="AB490" s="77"/>
      <c r="AC490" s="77"/>
    </row>
    <row r="491" ht="15.75" customHeight="1">
      <c r="A491" s="77"/>
      <c r="B491" s="77"/>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7"/>
      <c r="AA491" s="77"/>
      <c r="AB491" s="77"/>
      <c r="AC491" s="77"/>
    </row>
    <row r="492" ht="15.75" customHeight="1">
      <c r="A492" s="77"/>
      <c r="B492" s="77"/>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7"/>
      <c r="AA492" s="77"/>
      <c r="AB492" s="77"/>
      <c r="AC492" s="77"/>
    </row>
    <row r="493" ht="15.75" customHeight="1">
      <c r="A493" s="77"/>
      <c r="B493" s="77"/>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7"/>
      <c r="AA493" s="77"/>
      <c r="AB493" s="77"/>
      <c r="AC493" s="77"/>
    </row>
    <row r="494" ht="15.75" customHeight="1">
      <c r="A494" s="77"/>
      <c r="B494" s="77"/>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7"/>
      <c r="AA494" s="77"/>
      <c r="AB494" s="77"/>
      <c r="AC494" s="77"/>
    </row>
    <row r="495" ht="15.75" customHeight="1">
      <c r="A495" s="77"/>
      <c r="B495" s="77"/>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7"/>
      <c r="AA495" s="77"/>
      <c r="AB495" s="77"/>
      <c r="AC495" s="77"/>
    </row>
    <row r="496" ht="15.75" customHeight="1">
      <c r="A496" s="77"/>
      <c r="B496" s="77"/>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7"/>
      <c r="AA496" s="77"/>
      <c r="AB496" s="77"/>
      <c r="AC496" s="77"/>
    </row>
    <row r="497" ht="15.75" customHeight="1">
      <c r="A497" s="77"/>
      <c r="B497" s="77"/>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7"/>
      <c r="AA497" s="77"/>
      <c r="AB497" s="77"/>
      <c r="AC497" s="77"/>
    </row>
    <row r="498" ht="15.75" customHeight="1">
      <c r="A498" s="77"/>
      <c r="B498" s="77"/>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7"/>
      <c r="AA498" s="77"/>
      <c r="AB498" s="77"/>
      <c r="AC498" s="77"/>
    </row>
    <row r="499" ht="15.75" customHeight="1">
      <c r="A499" s="77"/>
      <c r="B499" s="77"/>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7"/>
      <c r="AA499" s="77"/>
      <c r="AB499" s="77"/>
      <c r="AC499" s="77"/>
    </row>
    <row r="500" ht="15.75" customHeight="1">
      <c r="A500" s="77"/>
      <c r="B500" s="77"/>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7"/>
      <c r="AA500" s="77"/>
      <c r="AB500" s="77"/>
      <c r="AC500" s="77"/>
    </row>
    <row r="501" ht="15.75" customHeight="1">
      <c r="A501" s="77"/>
      <c r="B501" s="77"/>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7"/>
      <c r="AA501" s="77"/>
      <c r="AB501" s="77"/>
      <c r="AC501" s="77"/>
    </row>
    <row r="502" ht="15.75" customHeight="1">
      <c r="A502" s="77"/>
      <c r="B502" s="77"/>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7"/>
      <c r="AA502" s="77"/>
      <c r="AB502" s="77"/>
      <c r="AC502" s="77"/>
    </row>
    <row r="503" ht="15.75" customHeight="1">
      <c r="A503" s="77"/>
      <c r="B503" s="77"/>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7"/>
      <c r="AA503" s="77"/>
      <c r="AB503" s="77"/>
      <c r="AC503" s="77"/>
    </row>
    <row r="504" ht="15.75" customHeight="1">
      <c r="A504" s="77"/>
      <c r="B504" s="77"/>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7"/>
      <c r="AA504" s="77"/>
      <c r="AB504" s="77"/>
      <c r="AC504" s="77"/>
    </row>
    <row r="505" ht="15.75" customHeight="1">
      <c r="A505" s="77"/>
      <c r="B505" s="77"/>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7"/>
      <c r="AA505" s="77"/>
      <c r="AB505" s="77"/>
      <c r="AC505" s="77"/>
    </row>
    <row r="506" ht="15.75" customHeight="1">
      <c r="A506" s="77"/>
      <c r="B506" s="77"/>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7"/>
      <c r="AA506" s="77"/>
      <c r="AB506" s="77"/>
      <c r="AC506" s="77"/>
    </row>
    <row r="507" ht="15.75" customHeight="1">
      <c r="A507" s="77"/>
      <c r="B507" s="77"/>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7"/>
      <c r="AA507" s="77"/>
      <c r="AB507" s="77"/>
      <c r="AC507" s="77"/>
    </row>
    <row r="508" ht="15.75" customHeight="1">
      <c r="A508" s="77"/>
      <c r="B508" s="77"/>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7"/>
      <c r="AA508" s="77"/>
      <c r="AB508" s="77"/>
      <c r="AC508" s="77"/>
    </row>
    <row r="509" ht="15.75" customHeight="1">
      <c r="A509" s="77"/>
      <c r="B509" s="77"/>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7"/>
      <c r="AA509" s="77"/>
      <c r="AB509" s="77"/>
      <c r="AC509" s="77"/>
    </row>
    <row r="510" ht="15.75" customHeight="1">
      <c r="A510" s="77"/>
      <c r="B510" s="77"/>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7"/>
      <c r="AA510" s="77"/>
      <c r="AB510" s="77"/>
      <c r="AC510" s="77"/>
    </row>
    <row r="511" ht="15.75" customHeight="1">
      <c r="A511" s="77"/>
      <c r="B511" s="77"/>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7"/>
      <c r="AA511" s="77"/>
      <c r="AB511" s="77"/>
      <c r="AC511" s="77"/>
    </row>
    <row r="512" ht="15.75" customHeight="1">
      <c r="A512" s="77"/>
      <c r="B512" s="77"/>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7"/>
      <c r="AA512" s="77"/>
      <c r="AB512" s="77"/>
      <c r="AC512" s="77"/>
    </row>
    <row r="513" ht="15.75" customHeight="1">
      <c r="A513" s="77"/>
      <c r="B513" s="77"/>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7"/>
      <c r="AA513" s="77"/>
      <c r="AB513" s="77"/>
      <c r="AC513" s="77"/>
    </row>
    <row r="514" ht="15.75" customHeight="1">
      <c r="A514" s="77"/>
      <c r="B514" s="77"/>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7"/>
      <c r="AA514" s="77"/>
      <c r="AB514" s="77"/>
      <c r="AC514" s="77"/>
    </row>
    <row r="515" ht="15.75" customHeight="1">
      <c r="A515" s="77"/>
      <c r="B515" s="77"/>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7"/>
      <c r="AA515" s="77"/>
      <c r="AB515" s="77"/>
      <c r="AC515" s="77"/>
    </row>
    <row r="516" ht="15.75" customHeight="1">
      <c r="A516" s="77"/>
      <c r="B516" s="77"/>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7"/>
      <c r="AA516" s="77"/>
      <c r="AB516" s="77"/>
      <c r="AC516" s="77"/>
    </row>
    <row r="517" ht="15.75" customHeight="1">
      <c r="A517" s="77"/>
      <c r="B517" s="77"/>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7"/>
      <c r="AA517" s="77"/>
      <c r="AB517" s="77"/>
      <c r="AC517" s="77"/>
    </row>
    <row r="518" ht="15.75" customHeight="1">
      <c r="A518" s="77"/>
      <c r="B518" s="77"/>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7"/>
      <c r="AA518" s="77"/>
      <c r="AB518" s="77"/>
      <c r="AC518" s="77"/>
    </row>
    <row r="519" ht="15.75" customHeight="1">
      <c r="A519" s="77"/>
      <c r="B519" s="77"/>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7"/>
      <c r="AA519" s="77"/>
      <c r="AB519" s="77"/>
      <c r="AC519" s="77"/>
    </row>
    <row r="520" ht="15.75" customHeight="1">
      <c r="A520" s="77"/>
      <c r="B520" s="77"/>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7"/>
      <c r="AA520" s="77"/>
      <c r="AB520" s="77"/>
      <c r="AC520" s="77"/>
    </row>
    <row r="521" ht="15.75" customHeight="1">
      <c r="A521" s="77"/>
      <c r="B521" s="77"/>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7"/>
      <c r="AA521" s="77"/>
      <c r="AB521" s="77"/>
      <c r="AC521" s="77"/>
    </row>
    <row r="522" ht="15.75" customHeight="1">
      <c r="A522" s="77"/>
      <c r="B522" s="77"/>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7"/>
      <c r="AA522" s="77"/>
      <c r="AB522" s="77"/>
      <c r="AC522" s="77"/>
    </row>
    <row r="523" ht="15.75" customHeight="1">
      <c r="A523" s="77"/>
      <c r="B523" s="77"/>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7"/>
      <c r="AA523" s="77"/>
      <c r="AB523" s="77"/>
      <c r="AC523" s="77"/>
    </row>
    <row r="524" ht="15.75" customHeight="1">
      <c r="A524" s="77"/>
      <c r="B524" s="77"/>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7"/>
      <c r="AA524" s="77"/>
      <c r="AB524" s="77"/>
      <c r="AC524" s="77"/>
    </row>
    <row r="525" ht="15.75" customHeight="1">
      <c r="A525" s="77"/>
      <c r="B525" s="77"/>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7"/>
      <c r="AA525" s="77"/>
      <c r="AB525" s="77"/>
      <c r="AC525" s="77"/>
    </row>
    <row r="526" ht="15.75" customHeight="1">
      <c r="A526" s="77"/>
      <c r="B526" s="77"/>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7"/>
      <c r="AA526" s="77"/>
      <c r="AB526" s="77"/>
      <c r="AC526" s="77"/>
    </row>
    <row r="527" ht="15.75" customHeight="1">
      <c r="A527" s="77"/>
      <c r="B527" s="77"/>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7"/>
      <c r="AA527" s="77"/>
      <c r="AB527" s="77"/>
      <c r="AC527" s="77"/>
    </row>
    <row r="528" ht="15.75" customHeight="1">
      <c r="A528" s="77"/>
      <c r="B528" s="77"/>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7"/>
      <c r="AA528" s="77"/>
      <c r="AB528" s="77"/>
      <c r="AC528" s="77"/>
    </row>
    <row r="529" ht="15.75" customHeight="1">
      <c r="A529" s="77"/>
      <c r="B529" s="77"/>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7"/>
      <c r="AA529" s="77"/>
      <c r="AB529" s="77"/>
      <c r="AC529" s="77"/>
    </row>
    <row r="530" ht="15.75" customHeight="1">
      <c r="A530" s="77"/>
      <c r="B530" s="77"/>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7"/>
      <c r="AA530" s="77"/>
      <c r="AB530" s="77"/>
      <c r="AC530" s="77"/>
    </row>
    <row r="531" ht="15.75" customHeight="1">
      <c r="A531" s="77"/>
      <c r="B531" s="77"/>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7"/>
      <c r="AA531" s="77"/>
      <c r="AB531" s="77"/>
      <c r="AC531" s="77"/>
    </row>
    <row r="532" ht="15.75" customHeight="1">
      <c r="A532" s="77"/>
      <c r="B532" s="77"/>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7"/>
      <c r="AA532" s="77"/>
      <c r="AB532" s="77"/>
      <c r="AC532" s="77"/>
    </row>
    <row r="533" ht="15.75" customHeight="1">
      <c r="A533" s="77"/>
      <c r="B533" s="77"/>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7"/>
      <c r="AA533" s="77"/>
      <c r="AB533" s="77"/>
      <c r="AC533" s="77"/>
    </row>
    <row r="534" ht="15.75" customHeight="1">
      <c r="A534" s="77"/>
      <c r="B534" s="77"/>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7"/>
      <c r="AA534" s="77"/>
      <c r="AB534" s="77"/>
      <c r="AC534" s="77"/>
    </row>
    <row r="535" ht="15.75" customHeight="1">
      <c r="A535" s="77"/>
      <c r="B535" s="77"/>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7"/>
      <c r="AA535" s="77"/>
      <c r="AB535" s="77"/>
      <c r="AC535" s="77"/>
    </row>
    <row r="536" ht="15.75" customHeight="1">
      <c r="A536" s="77"/>
      <c r="B536" s="77"/>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7"/>
      <c r="AA536" s="77"/>
      <c r="AB536" s="77"/>
      <c r="AC536" s="77"/>
    </row>
    <row r="537" ht="15.75" customHeight="1">
      <c r="A537" s="77"/>
      <c r="B537" s="77"/>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7"/>
      <c r="AA537" s="77"/>
      <c r="AB537" s="77"/>
      <c r="AC537" s="77"/>
    </row>
    <row r="538" ht="15.75" customHeight="1">
      <c r="A538" s="77"/>
      <c r="B538" s="77"/>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7"/>
      <c r="AA538" s="77"/>
      <c r="AB538" s="77"/>
      <c r="AC538" s="77"/>
    </row>
    <row r="539" ht="15.75" customHeight="1">
      <c r="A539" s="77"/>
      <c r="B539" s="77"/>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7"/>
      <c r="AA539" s="77"/>
      <c r="AB539" s="77"/>
      <c r="AC539" s="77"/>
    </row>
    <row r="540" ht="15.75" customHeight="1">
      <c r="A540" s="77"/>
      <c r="B540" s="77"/>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7"/>
      <c r="AA540" s="77"/>
      <c r="AB540" s="77"/>
      <c r="AC540" s="77"/>
    </row>
    <row r="541" ht="15.75" customHeight="1">
      <c r="A541" s="77"/>
      <c r="B541" s="77"/>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7"/>
      <c r="AA541" s="77"/>
      <c r="AB541" s="77"/>
      <c r="AC541" s="77"/>
    </row>
    <row r="542" ht="15.75" customHeight="1">
      <c r="A542" s="77"/>
      <c r="B542" s="77"/>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7"/>
      <c r="AA542" s="77"/>
      <c r="AB542" s="77"/>
      <c r="AC542" s="77"/>
    </row>
    <row r="543" ht="15.75" customHeight="1">
      <c r="A543" s="77"/>
      <c r="B543" s="77"/>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7"/>
      <c r="AA543" s="77"/>
      <c r="AB543" s="77"/>
      <c r="AC543" s="77"/>
    </row>
    <row r="544" ht="15.75" customHeight="1">
      <c r="A544" s="77"/>
      <c r="B544" s="77"/>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7"/>
      <c r="AA544" s="77"/>
      <c r="AB544" s="77"/>
      <c r="AC544" s="77"/>
    </row>
    <row r="545" ht="15.75" customHeight="1">
      <c r="A545" s="77"/>
      <c r="B545" s="77"/>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7"/>
      <c r="AA545" s="77"/>
      <c r="AB545" s="77"/>
      <c r="AC545" s="77"/>
    </row>
    <row r="546" ht="15.75" customHeight="1">
      <c r="A546" s="77"/>
      <c r="B546" s="77"/>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7"/>
      <c r="AA546" s="77"/>
      <c r="AB546" s="77"/>
      <c r="AC546" s="77"/>
    </row>
    <row r="547" ht="15.75" customHeight="1">
      <c r="A547" s="77"/>
      <c r="B547" s="77"/>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7"/>
      <c r="AA547" s="77"/>
      <c r="AB547" s="77"/>
      <c r="AC547" s="77"/>
    </row>
    <row r="548" ht="15.75" customHeight="1">
      <c r="A548" s="77"/>
      <c r="B548" s="77"/>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7"/>
      <c r="AA548" s="77"/>
      <c r="AB548" s="77"/>
      <c r="AC548" s="77"/>
    </row>
    <row r="549" ht="15.75" customHeight="1">
      <c r="A549" s="77"/>
      <c r="B549" s="77"/>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7"/>
      <c r="AA549" s="77"/>
      <c r="AB549" s="77"/>
      <c r="AC549" s="77"/>
    </row>
    <row r="550" ht="15.75" customHeight="1">
      <c r="A550" s="77"/>
      <c r="B550" s="77"/>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7"/>
      <c r="AA550" s="77"/>
      <c r="AB550" s="77"/>
      <c r="AC550" s="77"/>
    </row>
    <row r="551" ht="15.75" customHeight="1">
      <c r="A551" s="77"/>
      <c r="B551" s="77"/>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7"/>
      <c r="AA551" s="77"/>
      <c r="AB551" s="77"/>
      <c r="AC551" s="77"/>
    </row>
    <row r="552" ht="15.75" customHeight="1">
      <c r="A552" s="77"/>
      <c r="B552" s="77"/>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7"/>
      <c r="AA552" s="77"/>
      <c r="AB552" s="77"/>
      <c r="AC552" s="77"/>
    </row>
    <row r="553" ht="15.75" customHeight="1">
      <c r="A553" s="77"/>
      <c r="B553" s="77"/>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7"/>
      <c r="AA553" s="77"/>
      <c r="AB553" s="77"/>
      <c r="AC553" s="77"/>
    </row>
    <row r="554" ht="15.75" customHeight="1">
      <c r="A554" s="77"/>
      <c r="B554" s="77"/>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7"/>
      <c r="AA554" s="77"/>
      <c r="AB554" s="77"/>
      <c r="AC554" s="77"/>
    </row>
    <row r="555" ht="15.75" customHeight="1">
      <c r="A555" s="77"/>
      <c r="B555" s="77"/>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7"/>
      <c r="AA555" s="77"/>
      <c r="AB555" s="77"/>
      <c r="AC555" s="77"/>
    </row>
    <row r="556" ht="15.75" customHeight="1">
      <c r="A556" s="77"/>
      <c r="B556" s="77"/>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7"/>
      <c r="AA556" s="77"/>
      <c r="AB556" s="77"/>
      <c r="AC556" s="77"/>
    </row>
    <row r="557" ht="15.75" customHeight="1">
      <c r="A557" s="77"/>
      <c r="B557" s="77"/>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7"/>
      <c r="AA557" s="77"/>
      <c r="AB557" s="77"/>
      <c r="AC557" s="77"/>
    </row>
    <row r="558" ht="15.75" customHeight="1">
      <c r="A558" s="77"/>
      <c r="B558" s="77"/>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7"/>
      <c r="AA558" s="77"/>
      <c r="AB558" s="77"/>
      <c r="AC558" s="77"/>
    </row>
    <row r="559" ht="15.75" customHeight="1">
      <c r="A559" s="77"/>
      <c r="B559" s="77"/>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7"/>
      <c r="AA559" s="77"/>
      <c r="AB559" s="77"/>
      <c r="AC559" s="77"/>
    </row>
    <row r="560" ht="15.75" customHeight="1">
      <c r="A560" s="77"/>
      <c r="B560" s="77"/>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7"/>
      <c r="AA560" s="77"/>
      <c r="AB560" s="77"/>
      <c r="AC560" s="77"/>
    </row>
    <row r="561" ht="15.75" customHeight="1">
      <c r="A561" s="77"/>
      <c r="B561" s="77"/>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7"/>
      <c r="AA561" s="77"/>
      <c r="AB561" s="77"/>
      <c r="AC561" s="77"/>
    </row>
    <row r="562" ht="15.75" customHeight="1">
      <c r="A562" s="77"/>
      <c r="B562" s="77"/>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7"/>
      <c r="AA562" s="77"/>
      <c r="AB562" s="77"/>
      <c r="AC562" s="77"/>
    </row>
    <row r="563" ht="15.75" customHeight="1">
      <c r="A563" s="77"/>
      <c r="B563" s="77"/>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7"/>
      <c r="AA563" s="77"/>
      <c r="AB563" s="77"/>
      <c r="AC563" s="77"/>
    </row>
    <row r="564" ht="15.75" customHeight="1">
      <c r="A564" s="77"/>
      <c r="B564" s="77"/>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7"/>
      <c r="AA564" s="77"/>
      <c r="AB564" s="77"/>
      <c r="AC564" s="77"/>
    </row>
    <row r="565" ht="15.75" customHeight="1">
      <c r="A565" s="77"/>
      <c r="B565" s="77"/>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7"/>
      <c r="AA565" s="77"/>
      <c r="AB565" s="77"/>
      <c r="AC565" s="77"/>
    </row>
    <row r="566" ht="15.75" customHeight="1">
      <c r="A566" s="77"/>
      <c r="B566" s="77"/>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7"/>
      <c r="AA566" s="77"/>
      <c r="AB566" s="77"/>
      <c r="AC566" s="77"/>
    </row>
    <row r="567" ht="15.75" customHeight="1">
      <c r="A567" s="77"/>
      <c r="B567" s="77"/>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7"/>
      <c r="AA567" s="77"/>
      <c r="AB567" s="77"/>
      <c r="AC567" s="77"/>
    </row>
    <row r="568" ht="15.75" customHeight="1">
      <c r="A568" s="77"/>
      <c r="B568" s="77"/>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7"/>
      <c r="AA568" s="77"/>
      <c r="AB568" s="77"/>
      <c r="AC568" s="77"/>
    </row>
    <row r="569" ht="15.75" customHeight="1">
      <c r="A569" s="77"/>
      <c r="B569" s="77"/>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7"/>
      <c r="AA569" s="77"/>
      <c r="AB569" s="77"/>
      <c r="AC569" s="77"/>
    </row>
    <row r="570" ht="15.75" customHeight="1">
      <c r="A570" s="77"/>
      <c r="B570" s="77"/>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7"/>
      <c r="AA570" s="77"/>
      <c r="AB570" s="77"/>
      <c r="AC570" s="77"/>
    </row>
    <row r="571" ht="15.75" customHeight="1">
      <c r="A571" s="77"/>
      <c r="B571" s="77"/>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7"/>
      <c r="AA571" s="77"/>
      <c r="AB571" s="77"/>
      <c r="AC571" s="77"/>
    </row>
    <row r="572" ht="15.75" customHeight="1">
      <c r="A572" s="77"/>
      <c r="B572" s="77"/>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7"/>
      <c r="AA572" s="77"/>
      <c r="AB572" s="77"/>
      <c r="AC572" s="77"/>
    </row>
    <row r="573" ht="15.75" customHeight="1">
      <c r="A573" s="77"/>
      <c r="B573" s="77"/>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7"/>
      <c r="AA573" s="77"/>
      <c r="AB573" s="77"/>
      <c r="AC573" s="77"/>
    </row>
    <row r="574" ht="15.75" customHeight="1">
      <c r="A574" s="77"/>
      <c r="B574" s="77"/>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7"/>
      <c r="AA574" s="77"/>
      <c r="AB574" s="77"/>
      <c r="AC574" s="77"/>
    </row>
    <row r="575" ht="15.75" customHeight="1">
      <c r="A575" s="77"/>
      <c r="B575" s="77"/>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7"/>
      <c r="AA575" s="77"/>
      <c r="AB575" s="77"/>
      <c r="AC575" s="77"/>
    </row>
    <row r="576" ht="15.75" customHeight="1">
      <c r="A576" s="77"/>
      <c r="B576" s="77"/>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7"/>
      <c r="AA576" s="77"/>
      <c r="AB576" s="77"/>
      <c r="AC576" s="77"/>
    </row>
    <row r="577" ht="15.75" customHeight="1">
      <c r="A577" s="77"/>
      <c r="B577" s="77"/>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7"/>
      <c r="AA577" s="77"/>
      <c r="AB577" s="77"/>
      <c r="AC577" s="77"/>
    </row>
    <row r="578" ht="15.75" customHeight="1">
      <c r="A578" s="77"/>
      <c r="B578" s="77"/>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7"/>
      <c r="AA578" s="77"/>
      <c r="AB578" s="77"/>
      <c r="AC578" s="77"/>
    </row>
    <row r="579" ht="15.75" customHeight="1">
      <c r="A579" s="77"/>
      <c r="B579" s="77"/>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7"/>
      <c r="AA579" s="77"/>
      <c r="AB579" s="77"/>
      <c r="AC579" s="77"/>
    </row>
    <row r="580" ht="15.75" customHeight="1">
      <c r="A580" s="77"/>
      <c r="B580" s="77"/>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7"/>
      <c r="AA580" s="77"/>
      <c r="AB580" s="77"/>
      <c r="AC580" s="77"/>
    </row>
    <row r="581" ht="15.75" customHeight="1">
      <c r="A581" s="77"/>
      <c r="B581" s="77"/>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7"/>
      <c r="AA581" s="77"/>
      <c r="AB581" s="77"/>
      <c r="AC581" s="77"/>
    </row>
    <row r="582" ht="15.75" customHeight="1">
      <c r="A582" s="77"/>
      <c r="B582" s="77"/>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7"/>
      <c r="AA582" s="77"/>
      <c r="AB582" s="77"/>
      <c r="AC582" s="77"/>
    </row>
    <row r="583" ht="15.75" customHeight="1">
      <c r="A583" s="77"/>
      <c r="B583" s="77"/>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7"/>
      <c r="AA583" s="77"/>
      <c r="AB583" s="77"/>
      <c r="AC583" s="77"/>
    </row>
    <row r="584" ht="15.75" customHeight="1">
      <c r="A584" s="77"/>
      <c r="B584" s="77"/>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7"/>
      <c r="AA584" s="77"/>
      <c r="AB584" s="77"/>
      <c r="AC584" s="77"/>
    </row>
    <row r="585" ht="15.75" customHeight="1">
      <c r="A585" s="77"/>
      <c r="B585" s="77"/>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7"/>
      <c r="AA585" s="77"/>
      <c r="AB585" s="77"/>
      <c r="AC585" s="77"/>
    </row>
    <row r="586" ht="15.75" customHeight="1">
      <c r="A586" s="77"/>
      <c r="B586" s="77"/>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7"/>
      <c r="AA586" s="77"/>
      <c r="AB586" s="77"/>
      <c r="AC586" s="77"/>
    </row>
    <row r="587" ht="15.75" customHeight="1">
      <c r="A587" s="77"/>
      <c r="B587" s="77"/>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7"/>
      <c r="AA587" s="77"/>
      <c r="AB587" s="77"/>
      <c r="AC587" s="77"/>
    </row>
    <row r="588" ht="15.75" customHeight="1">
      <c r="A588" s="77"/>
      <c r="B588" s="77"/>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7"/>
      <c r="AA588" s="77"/>
      <c r="AB588" s="77"/>
      <c r="AC588" s="77"/>
    </row>
    <row r="589" ht="15.75" customHeight="1">
      <c r="A589" s="77"/>
      <c r="B589" s="77"/>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7"/>
      <c r="AA589" s="77"/>
      <c r="AB589" s="77"/>
      <c r="AC589" s="77"/>
    </row>
    <row r="590" ht="15.75" customHeight="1">
      <c r="A590" s="77"/>
      <c r="B590" s="77"/>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7"/>
      <c r="AA590" s="77"/>
      <c r="AB590" s="77"/>
      <c r="AC590" s="77"/>
    </row>
    <row r="591" ht="15.75" customHeight="1">
      <c r="A591" s="77"/>
      <c r="B591" s="77"/>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7"/>
      <c r="AA591" s="77"/>
      <c r="AB591" s="77"/>
      <c r="AC591" s="77"/>
    </row>
    <row r="592" ht="15.75" customHeight="1">
      <c r="A592" s="77"/>
      <c r="B592" s="77"/>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7"/>
      <c r="AA592" s="77"/>
      <c r="AB592" s="77"/>
      <c r="AC592" s="77"/>
    </row>
    <row r="593" ht="15.75" customHeight="1">
      <c r="A593" s="77"/>
      <c r="B593" s="77"/>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7"/>
      <c r="AA593" s="77"/>
      <c r="AB593" s="77"/>
      <c r="AC593" s="77"/>
    </row>
    <row r="594" ht="15.75" customHeight="1">
      <c r="A594" s="77"/>
      <c r="B594" s="77"/>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7"/>
      <c r="AA594" s="77"/>
      <c r="AB594" s="77"/>
      <c r="AC594" s="77"/>
    </row>
    <row r="595" ht="15.75" customHeight="1">
      <c r="A595" s="77"/>
      <c r="B595" s="77"/>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7"/>
      <c r="AA595" s="77"/>
      <c r="AB595" s="77"/>
      <c r="AC595" s="77"/>
    </row>
    <row r="596" ht="15.75" customHeight="1">
      <c r="A596" s="77"/>
      <c r="B596" s="77"/>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7"/>
      <c r="AA596" s="77"/>
      <c r="AB596" s="77"/>
      <c r="AC596" s="77"/>
    </row>
    <row r="597" ht="15.75" customHeight="1">
      <c r="A597" s="77"/>
      <c r="B597" s="77"/>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7"/>
      <c r="AA597" s="77"/>
      <c r="AB597" s="77"/>
      <c r="AC597" s="77"/>
    </row>
    <row r="598" ht="15.75" customHeight="1">
      <c r="A598" s="77"/>
      <c r="B598" s="77"/>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7"/>
      <c r="AA598" s="77"/>
      <c r="AB598" s="77"/>
      <c r="AC598" s="77"/>
    </row>
    <row r="599" ht="15.75" customHeight="1">
      <c r="A599" s="77"/>
      <c r="B599" s="77"/>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7"/>
      <c r="AA599" s="77"/>
      <c r="AB599" s="77"/>
      <c r="AC599" s="77"/>
    </row>
    <row r="600" ht="15.75" customHeight="1">
      <c r="A600" s="77"/>
      <c r="B600" s="77"/>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7"/>
      <c r="AA600" s="77"/>
      <c r="AB600" s="77"/>
      <c r="AC600" s="77"/>
    </row>
    <row r="601" ht="15.75" customHeight="1">
      <c r="A601" s="77"/>
      <c r="B601" s="77"/>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7"/>
      <c r="AA601" s="77"/>
      <c r="AB601" s="77"/>
      <c r="AC601" s="77"/>
    </row>
    <row r="602" ht="15.75" customHeight="1">
      <c r="A602" s="77"/>
      <c r="B602" s="77"/>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7"/>
      <c r="AA602" s="77"/>
      <c r="AB602" s="77"/>
      <c r="AC602" s="77"/>
    </row>
    <row r="603" ht="15.75" customHeight="1">
      <c r="A603" s="77"/>
      <c r="B603" s="77"/>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7"/>
      <c r="AA603" s="77"/>
      <c r="AB603" s="77"/>
      <c r="AC603" s="77"/>
    </row>
    <row r="604" ht="15.75" customHeight="1">
      <c r="A604" s="77"/>
      <c r="B604" s="77"/>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7"/>
      <c r="AA604" s="77"/>
      <c r="AB604" s="77"/>
      <c r="AC604" s="77"/>
    </row>
    <row r="605" ht="15.75" customHeight="1">
      <c r="A605" s="77"/>
      <c r="B605" s="77"/>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7"/>
      <c r="AA605" s="77"/>
      <c r="AB605" s="77"/>
      <c r="AC605" s="77"/>
    </row>
    <row r="606" ht="15.75" customHeight="1">
      <c r="A606" s="77"/>
      <c r="B606" s="77"/>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7"/>
      <c r="AA606" s="77"/>
      <c r="AB606" s="77"/>
      <c r="AC606" s="77"/>
    </row>
    <row r="607" ht="15.75" customHeight="1">
      <c r="A607" s="77"/>
      <c r="B607" s="77"/>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7"/>
      <c r="AA607" s="77"/>
      <c r="AB607" s="77"/>
      <c r="AC607" s="77"/>
    </row>
    <row r="608" ht="15.75" customHeight="1">
      <c r="A608" s="77"/>
      <c r="B608" s="77"/>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7"/>
      <c r="AA608" s="77"/>
      <c r="AB608" s="77"/>
      <c r="AC608" s="77"/>
    </row>
    <row r="609" ht="15.75" customHeight="1">
      <c r="A609" s="77"/>
      <c r="B609" s="77"/>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7"/>
      <c r="AA609" s="77"/>
      <c r="AB609" s="77"/>
      <c r="AC609" s="77"/>
    </row>
    <row r="610" ht="15.75" customHeight="1">
      <c r="A610" s="77"/>
      <c r="B610" s="77"/>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7"/>
      <c r="AA610" s="77"/>
      <c r="AB610" s="77"/>
      <c r="AC610" s="77"/>
    </row>
    <row r="611" ht="15.75" customHeight="1">
      <c r="A611" s="77"/>
      <c r="B611" s="77"/>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7"/>
      <c r="AA611" s="77"/>
      <c r="AB611" s="77"/>
      <c r="AC611" s="77"/>
    </row>
    <row r="612" ht="15.75" customHeight="1">
      <c r="A612" s="77"/>
      <c r="B612" s="77"/>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7"/>
      <c r="AA612" s="77"/>
      <c r="AB612" s="77"/>
      <c r="AC612" s="77"/>
    </row>
    <row r="613" ht="15.75" customHeight="1">
      <c r="A613" s="77"/>
      <c r="B613" s="77"/>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7"/>
      <c r="AA613" s="77"/>
      <c r="AB613" s="77"/>
      <c r="AC613" s="77"/>
    </row>
    <row r="614" ht="15.75" customHeight="1">
      <c r="A614" s="77"/>
      <c r="B614" s="77"/>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7"/>
      <c r="AA614" s="77"/>
      <c r="AB614" s="77"/>
      <c r="AC614" s="77"/>
    </row>
    <row r="615" ht="15.75" customHeight="1">
      <c r="A615" s="77"/>
      <c r="B615" s="77"/>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7"/>
      <c r="AA615" s="77"/>
      <c r="AB615" s="77"/>
      <c r="AC615" s="77"/>
    </row>
    <row r="616" ht="15.75" customHeight="1">
      <c r="A616" s="77"/>
      <c r="B616" s="77"/>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7"/>
      <c r="AA616" s="77"/>
      <c r="AB616" s="77"/>
      <c r="AC616" s="77"/>
    </row>
    <row r="617" ht="15.75" customHeight="1">
      <c r="A617" s="77"/>
      <c r="B617" s="77"/>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7"/>
      <c r="AA617" s="77"/>
      <c r="AB617" s="77"/>
      <c r="AC617" s="77"/>
    </row>
    <row r="618" ht="15.75" customHeight="1">
      <c r="A618" s="77"/>
      <c r="B618" s="77"/>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7"/>
      <c r="AA618" s="77"/>
      <c r="AB618" s="77"/>
      <c r="AC618" s="77"/>
    </row>
    <row r="619" ht="15.75" customHeight="1">
      <c r="A619" s="77"/>
      <c r="B619" s="77"/>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7"/>
      <c r="AA619" s="77"/>
      <c r="AB619" s="77"/>
      <c r="AC619" s="77"/>
    </row>
    <row r="620" ht="15.75" customHeight="1">
      <c r="A620" s="77"/>
      <c r="B620" s="77"/>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7"/>
      <c r="AA620" s="77"/>
      <c r="AB620" s="77"/>
      <c r="AC620" s="77"/>
    </row>
    <row r="621" ht="15.75" customHeight="1">
      <c r="A621" s="77"/>
      <c r="B621" s="77"/>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7"/>
      <c r="AA621" s="77"/>
      <c r="AB621" s="77"/>
      <c r="AC621" s="77"/>
    </row>
    <row r="622" ht="15.75" customHeight="1">
      <c r="A622" s="77"/>
      <c r="B622" s="77"/>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7"/>
      <c r="AA622" s="77"/>
      <c r="AB622" s="77"/>
      <c r="AC622" s="77"/>
    </row>
    <row r="623" ht="15.75" customHeight="1">
      <c r="A623" s="77"/>
      <c r="B623" s="77"/>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7"/>
      <c r="AA623" s="77"/>
      <c r="AB623" s="77"/>
      <c r="AC623" s="77"/>
    </row>
    <row r="624" ht="15.75" customHeight="1">
      <c r="A624" s="77"/>
      <c r="B624" s="77"/>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7"/>
      <c r="AA624" s="77"/>
      <c r="AB624" s="77"/>
      <c r="AC624" s="77"/>
    </row>
    <row r="625" ht="15.75" customHeight="1">
      <c r="A625" s="77"/>
      <c r="B625" s="77"/>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7"/>
      <c r="AA625" s="77"/>
      <c r="AB625" s="77"/>
      <c r="AC625" s="77"/>
    </row>
    <row r="626" ht="15.75" customHeight="1">
      <c r="A626" s="77"/>
      <c r="B626" s="77"/>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7"/>
      <c r="AA626" s="77"/>
      <c r="AB626" s="77"/>
      <c r="AC626" s="77"/>
    </row>
    <row r="627" ht="15.75" customHeight="1">
      <c r="A627" s="77"/>
      <c r="B627" s="77"/>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7"/>
      <c r="AA627" s="77"/>
      <c r="AB627" s="77"/>
      <c r="AC627" s="77"/>
    </row>
    <row r="628" ht="15.75" customHeight="1">
      <c r="A628" s="77"/>
      <c r="B628" s="77"/>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7"/>
      <c r="AA628" s="77"/>
      <c r="AB628" s="77"/>
      <c r="AC628" s="77"/>
    </row>
    <row r="629" ht="15.75" customHeight="1">
      <c r="A629" s="77"/>
      <c r="B629" s="77"/>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7"/>
      <c r="AA629" s="77"/>
      <c r="AB629" s="77"/>
      <c r="AC629" s="77"/>
    </row>
    <row r="630" ht="15.75" customHeight="1">
      <c r="A630" s="77"/>
      <c r="B630" s="77"/>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7"/>
      <c r="AA630" s="77"/>
      <c r="AB630" s="77"/>
      <c r="AC630" s="77"/>
    </row>
    <row r="631" ht="15.75" customHeight="1">
      <c r="A631" s="77"/>
      <c r="B631" s="77"/>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7"/>
      <c r="AA631" s="77"/>
      <c r="AB631" s="77"/>
      <c r="AC631" s="77"/>
    </row>
    <row r="632" ht="15.75" customHeight="1">
      <c r="A632" s="77"/>
      <c r="B632" s="77"/>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7"/>
      <c r="AA632" s="77"/>
      <c r="AB632" s="77"/>
      <c r="AC632" s="77"/>
    </row>
    <row r="633" ht="15.75" customHeight="1">
      <c r="A633" s="77"/>
      <c r="B633" s="77"/>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7"/>
      <c r="AA633" s="77"/>
      <c r="AB633" s="77"/>
      <c r="AC633" s="77"/>
    </row>
    <row r="634" ht="15.75" customHeight="1">
      <c r="A634" s="77"/>
      <c r="B634" s="77"/>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7"/>
      <c r="AA634" s="77"/>
      <c r="AB634" s="77"/>
      <c r="AC634" s="77"/>
    </row>
    <row r="635" ht="15.75" customHeight="1">
      <c r="A635" s="77"/>
      <c r="B635" s="77"/>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7"/>
      <c r="AA635" s="77"/>
      <c r="AB635" s="77"/>
      <c r="AC635" s="77"/>
    </row>
    <row r="636" ht="15.75" customHeight="1">
      <c r="A636" s="77"/>
      <c r="B636" s="77"/>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7"/>
      <c r="AA636" s="77"/>
      <c r="AB636" s="77"/>
      <c r="AC636" s="77"/>
    </row>
    <row r="637" ht="15.75" customHeight="1">
      <c r="A637" s="77"/>
      <c r="B637" s="77"/>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7"/>
      <c r="AA637" s="77"/>
      <c r="AB637" s="77"/>
      <c r="AC637" s="77"/>
    </row>
    <row r="638" ht="15.75" customHeight="1">
      <c r="A638" s="77"/>
      <c r="B638" s="77"/>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7"/>
      <c r="AA638" s="77"/>
      <c r="AB638" s="77"/>
      <c r="AC638" s="77"/>
    </row>
    <row r="639" ht="15.75" customHeight="1">
      <c r="A639" s="77"/>
      <c r="B639" s="77"/>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7"/>
      <c r="AA639" s="77"/>
      <c r="AB639" s="77"/>
      <c r="AC639" s="77"/>
    </row>
    <row r="640" ht="15.75" customHeight="1">
      <c r="A640" s="77"/>
      <c r="B640" s="77"/>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7"/>
      <c r="AA640" s="77"/>
      <c r="AB640" s="77"/>
      <c r="AC640" s="77"/>
    </row>
    <row r="641" ht="15.75" customHeight="1">
      <c r="A641" s="77"/>
      <c r="B641" s="77"/>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7"/>
      <c r="AA641" s="77"/>
      <c r="AB641" s="77"/>
      <c r="AC641" s="77"/>
    </row>
    <row r="642" ht="15.75" customHeight="1">
      <c r="A642" s="77"/>
      <c r="B642" s="77"/>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7"/>
      <c r="AA642" s="77"/>
      <c r="AB642" s="77"/>
      <c r="AC642" s="77"/>
    </row>
    <row r="643" ht="15.75" customHeight="1">
      <c r="A643" s="77"/>
      <c r="B643" s="77"/>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7"/>
      <c r="AA643" s="77"/>
      <c r="AB643" s="77"/>
      <c r="AC643" s="77"/>
    </row>
    <row r="644" ht="15.75" customHeight="1">
      <c r="A644" s="77"/>
      <c r="B644" s="77"/>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7"/>
      <c r="AA644" s="77"/>
      <c r="AB644" s="77"/>
      <c r="AC644" s="77"/>
    </row>
    <row r="645" ht="15.75" customHeight="1">
      <c r="A645" s="77"/>
      <c r="B645" s="77"/>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7"/>
      <c r="AA645" s="77"/>
      <c r="AB645" s="77"/>
      <c r="AC645" s="77"/>
    </row>
    <row r="646" ht="15.75" customHeight="1">
      <c r="A646" s="77"/>
      <c r="B646" s="77"/>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7"/>
      <c r="AA646" s="77"/>
      <c r="AB646" s="77"/>
      <c r="AC646" s="77"/>
    </row>
    <row r="647" ht="15.75" customHeight="1">
      <c r="A647" s="77"/>
      <c r="B647" s="77"/>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7"/>
      <c r="AA647" s="77"/>
      <c r="AB647" s="77"/>
      <c r="AC647" s="77"/>
    </row>
    <row r="648" ht="15.75" customHeight="1">
      <c r="A648" s="77"/>
      <c r="B648" s="77"/>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7"/>
      <c r="AA648" s="77"/>
      <c r="AB648" s="77"/>
      <c r="AC648" s="77"/>
    </row>
    <row r="649" ht="15.75" customHeight="1">
      <c r="A649" s="77"/>
      <c r="B649" s="77"/>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7"/>
      <c r="AA649" s="77"/>
      <c r="AB649" s="77"/>
      <c r="AC649" s="77"/>
    </row>
    <row r="650" ht="15.75" customHeight="1">
      <c r="A650" s="77"/>
      <c r="B650" s="77"/>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7"/>
      <c r="AA650" s="77"/>
      <c r="AB650" s="77"/>
      <c r="AC650" s="77"/>
    </row>
    <row r="651" ht="15.75" customHeight="1">
      <c r="A651" s="77"/>
      <c r="B651" s="77"/>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7"/>
      <c r="AA651" s="77"/>
      <c r="AB651" s="77"/>
      <c r="AC651" s="77"/>
    </row>
    <row r="652" ht="15.75" customHeight="1">
      <c r="A652" s="77"/>
      <c r="B652" s="77"/>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7"/>
      <c r="AA652" s="77"/>
      <c r="AB652" s="77"/>
      <c r="AC652" s="77"/>
    </row>
    <row r="653" ht="15.75" customHeight="1">
      <c r="A653" s="77"/>
      <c r="B653" s="77"/>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c r="AA653" s="77"/>
      <c r="AB653" s="77"/>
      <c r="AC653" s="77"/>
    </row>
    <row r="654" ht="15.75" customHeight="1">
      <c r="A654" s="77"/>
      <c r="B654" s="77"/>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7"/>
      <c r="AA654" s="77"/>
      <c r="AB654" s="77"/>
      <c r="AC654" s="77"/>
    </row>
    <row r="655" ht="15.75" customHeight="1">
      <c r="A655" s="77"/>
      <c r="B655" s="77"/>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c r="AA655" s="77"/>
      <c r="AB655" s="77"/>
      <c r="AC655" s="77"/>
    </row>
    <row r="656" ht="15.75" customHeight="1">
      <c r="A656" s="77"/>
      <c r="B656" s="77"/>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7"/>
      <c r="AA656" s="77"/>
      <c r="AB656" s="77"/>
      <c r="AC656" s="77"/>
    </row>
    <row r="657" ht="15.75" customHeight="1">
      <c r="A657" s="77"/>
      <c r="B657" s="77"/>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7"/>
      <c r="AA657" s="77"/>
      <c r="AB657" s="77"/>
      <c r="AC657" s="77"/>
    </row>
    <row r="658" ht="15.75" customHeight="1">
      <c r="A658" s="77"/>
      <c r="B658" s="77"/>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7"/>
      <c r="AA658" s="77"/>
      <c r="AB658" s="77"/>
      <c r="AC658" s="77"/>
    </row>
    <row r="659" ht="15.75" customHeight="1">
      <c r="A659" s="77"/>
      <c r="B659" s="77"/>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7"/>
      <c r="AA659" s="77"/>
      <c r="AB659" s="77"/>
      <c r="AC659" s="77"/>
    </row>
    <row r="660" ht="15.75" customHeight="1">
      <c r="A660" s="77"/>
      <c r="B660" s="77"/>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7"/>
      <c r="AA660" s="77"/>
      <c r="AB660" s="77"/>
      <c r="AC660" s="77"/>
    </row>
    <row r="661" ht="15.75" customHeight="1">
      <c r="A661" s="77"/>
      <c r="B661" s="77"/>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7"/>
      <c r="AA661" s="77"/>
      <c r="AB661" s="77"/>
      <c r="AC661" s="77"/>
    </row>
    <row r="662" ht="15.75" customHeight="1">
      <c r="A662" s="77"/>
      <c r="B662" s="77"/>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7"/>
      <c r="AA662" s="77"/>
      <c r="AB662" s="77"/>
      <c r="AC662" s="77"/>
    </row>
    <row r="663" ht="15.75" customHeight="1">
      <c r="A663" s="77"/>
      <c r="B663" s="77"/>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7"/>
      <c r="AA663" s="77"/>
      <c r="AB663" s="77"/>
      <c r="AC663" s="77"/>
    </row>
    <row r="664" ht="15.75" customHeight="1">
      <c r="A664" s="77"/>
      <c r="B664" s="77"/>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7"/>
      <c r="AA664" s="77"/>
      <c r="AB664" s="77"/>
      <c r="AC664" s="77"/>
    </row>
    <row r="665" ht="15.75" customHeight="1">
      <c r="A665" s="77"/>
      <c r="B665" s="77"/>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7"/>
      <c r="AA665" s="77"/>
      <c r="AB665" s="77"/>
      <c r="AC665" s="77"/>
    </row>
    <row r="666" ht="15.75" customHeight="1">
      <c r="A666" s="77"/>
      <c r="B666" s="77"/>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7"/>
      <c r="AA666" s="77"/>
      <c r="AB666" s="77"/>
      <c r="AC666" s="77"/>
    </row>
    <row r="667" ht="15.75" customHeight="1">
      <c r="A667" s="77"/>
      <c r="B667" s="77"/>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7"/>
      <c r="AA667" s="77"/>
      <c r="AB667" s="77"/>
      <c r="AC667" s="77"/>
    </row>
    <row r="668" ht="15.75" customHeight="1">
      <c r="A668" s="77"/>
      <c r="B668" s="77"/>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7"/>
      <c r="AA668" s="77"/>
      <c r="AB668" s="77"/>
      <c r="AC668" s="77"/>
    </row>
    <row r="669" ht="15.75" customHeight="1">
      <c r="A669" s="77"/>
      <c r="B669" s="77"/>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7"/>
      <c r="AA669" s="77"/>
      <c r="AB669" s="77"/>
      <c r="AC669" s="77"/>
    </row>
    <row r="670" ht="15.75" customHeight="1">
      <c r="A670" s="77"/>
      <c r="B670" s="77"/>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7"/>
      <c r="AA670" s="77"/>
      <c r="AB670" s="77"/>
      <c r="AC670" s="77"/>
    </row>
    <row r="671" ht="15.75" customHeight="1">
      <c r="A671" s="77"/>
      <c r="B671" s="77"/>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7"/>
      <c r="AA671" s="77"/>
      <c r="AB671" s="77"/>
      <c r="AC671" s="77"/>
    </row>
    <row r="672" ht="15.75" customHeight="1">
      <c r="A672" s="77"/>
      <c r="B672" s="77"/>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7"/>
      <c r="AA672" s="77"/>
      <c r="AB672" s="77"/>
      <c r="AC672" s="77"/>
    </row>
    <row r="673" ht="15.75" customHeight="1">
      <c r="A673" s="77"/>
      <c r="B673" s="77"/>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7"/>
      <c r="AA673" s="77"/>
      <c r="AB673" s="77"/>
      <c r="AC673" s="77"/>
    </row>
    <row r="674" ht="15.75" customHeight="1">
      <c r="A674" s="77"/>
      <c r="B674" s="77"/>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7"/>
      <c r="AA674" s="77"/>
      <c r="AB674" s="77"/>
      <c r="AC674" s="77"/>
    </row>
    <row r="675" ht="15.75" customHeight="1">
      <c r="A675" s="77"/>
      <c r="B675" s="77"/>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7"/>
      <c r="AA675" s="77"/>
      <c r="AB675" s="77"/>
      <c r="AC675" s="77"/>
    </row>
    <row r="676" ht="15.75" customHeight="1">
      <c r="A676" s="77"/>
      <c r="B676" s="77"/>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7"/>
      <c r="AA676" s="77"/>
      <c r="AB676" s="77"/>
      <c r="AC676" s="77"/>
    </row>
    <row r="677" ht="15.75" customHeight="1">
      <c r="A677" s="77"/>
      <c r="B677" s="77"/>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7"/>
      <c r="AA677" s="77"/>
      <c r="AB677" s="77"/>
      <c r="AC677" s="77"/>
    </row>
    <row r="678" ht="15.75" customHeight="1">
      <c r="A678" s="77"/>
      <c r="B678" s="77"/>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7"/>
      <c r="AA678" s="77"/>
      <c r="AB678" s="77"/>
      <c r="AC678" s="77"/>
    </row>
    <row r="679" ht="15.75" customHeight="1">
      <c r="A679" s="77"/>
      <c r="B679" s="77"/>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7"/>
      <c r="AA679" s="77"/>
      <c r="AB679" s="77"/>
      <c r="AC679" s="77"/>
    </row>
    <row r="680" ht="15.75" customHeight="1">
      <c r="A680" s="77"/>
      <c r="B680" s="77"/>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7"/>
      <c r="AA680" s="77"/>
      <c r="AB680" s="77"/>
      <c r="AC680" s="77"/>
    </row>
    <row r="681" ht="15.75" customHeight="1">
      <c r="A681" s="77"/>
      <c r="B681" s="77"/>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7"/>
      <c r="AA681" s="77"/>
      <c r="AB681" s="77"/>
      <c r="AC681" s="77"/>
    </row>
    <row r="682" ht="15.75" customHeight="1">
      <c r="A682" s="77"/>
      <c r="B682" s="77"/>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7"/>
      <c r="AA682" s="77"/>
      <c r="AB682" s="77"/>
      <c r="AC682" s="77"/>
    </row>
    <row r="683" ht="15.75" customHeight="1">
      <c r="A683" s="77"/>
      <c r="B683" s="77"/>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7"/>
      <c r="AA683" s="77"/>
      <c r="AB683" s="77"/>
      <c r="AC683" s="77"/>
    </row>
    <row r="684" ht="15.75" customHeight="1">
      <c r="A684" s="77"/>
      <c r="B684" s="77"/>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7"/>
      <c r="AA684" s="77"/>
      <c r="AB684" s="77"/>
      <c r="AC684" s="77"/>
    </row>
    <row r="685" ht="15.75" customHeight="1">
      <c r="A685" s="77"/>
      <c r="B685" s="77"/>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7"/>
      <c r="AA685" s="77"/>
      <c r="AB685" s="77"/>
      <c r="AC685" s="77"/>
    </row>
    <row r="686" ht="15.75" customHeight="1">
      <c r="A686" s="77"/>
      <c r="B686" s="77"/>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7"/>
      <c r="AA686" s="77"/>
      <c r="AB686" s="77"/>
      <c r="AC686" s="77"/>
    </row>
    <row r="687" ht="15.75" customHeight="1">
      <c r="A687" s="77"/>
      <c r="B687" s="77"/>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7"/>
      <c r="AA687" s="77"/>
      <c r="AB687" s="77"/>
      <c r="AC687" s="77"/>
    </row>
    <row r="688" ht="15.75" customHeight="1">
      <c r="A688" s="77"/>
      <c r="B688" s="77"/>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7"/>
      <c r="AA688" s="77"/>
      <c r="AB688" s="77"/>
      <c r="AC688" s="77"/>
    </row>
    <row r="689" ht="15.75" customHeight="1">
      <c r="A689" s="77"/>
      <c r="B689" s="77"/>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7"/>
      <c r="AA689" s="77"/>
      <c r="AB689" s="77"/>
      <c r="AC689" s="77"/>
    </row>
    <row r="690" ht="15.75" customHeight="1">
      <c r="A690" s="77"/>
      <c r="B690" s="77"/>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7"/>
      <c r="AA690" s="77"/>
      <c r="AB690" s="77"/>
      <c r="AC690" s="77"/>
    </row>
    <row r="691" ht="15.75" customHeight="1">
      <c r="A691" s="77"/>
      <c r="B691" s="77"/>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7"/>
      <c r="AA691" s="77"/>
      <c r="AB691" s="77"/>
      <c r="AC691" s="77"/>
    </row>
    <row r="692" ht="15.75" customHeight="1">
      <c r="A692" s="77"/>
      <c r="B692" s="77"/>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7"/>
      <c r="AA692" s="77"/>
      <c r="AB692" s="77"/>
      <c r="AC692" s="77"/>
    </row>
    <row r="693" ht="15.75" customHeight="1">
      <c r="A693" s="77"/>
      <c r="B693" s="77"/>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7"/>
      <c r="AA693" s="77"/>
      <c r="AB693" s="77"/>
      <c r="AC693" s="77"/>
    </row>
    <row r="694" ht="15.75" customHeight="1">
      <c r="A694" s="77"/>
      <c r="B694" s="77"/>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7"/>
      <c r="AA694" s="77"/>
      <c r="AB694" s="77"/>
      <c r="AC694" s="77"/>
    </row>
    <row r="695" ht="15.75" customHeight="1">
      <c r="A695" s="77"/>
      <c r="B695" s="77"/>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7"/>
      <c r="AA695" s="77"/>
      <c r="AB695" s="77"/>
      <c r="AC695" s="77"/>
    </row>
    <row r="696" ht="15.75" customHeight="1">
      <c r="A696" s="77"/>
      <c r="B696" s="77"/>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7"/>
      <c r="AA696" s="77"/>
      <c r="AB696" s="77"/>
      <c r="AC696" s="77"/>
    </row>
    <row r="697" ht="15.75" customHeight="1">
      <c r="A697" s="77"/>
      <c r="B697" s="77"/>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7"/>
      <c r="AA697" s="77"/>
      <c r="AB697" s="77"/>
      <c r="AC697" s="77"/>
    </row>
    <row r="698" ht="15.75" customHeight="1">
      <c r="A698" s="77"/>
      <c r="B698" s="77"/>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7"/>
      <c r="AA698" s="77"/>
      <c r="AB698" s="77"/>
      <c r="AC698" s="77"/>
    </row>
    <row r="699" ht="15.75" customHeight="1">
      <c r="A699" s="77"/>
      <c r="B699" s="77"/>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7"/>
      <c r="AA699" s="77"/>
      <c r="AB699" s="77"/>
      <c r="AC699" s="77"/>
    </row>
    <row r="700" ht="15.75" customHeight="1">
      <c r="A700" s="77"/>
      <c r="B700" s="77"/>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7"/>
      <c r="AA700" s="77"/>
      <c r="AB700" s="77"/>
      <c r="AC700" s="77"/>
    </row>
    <row r="701" ht="15.75" customHeight="1">
      <c r="A701" s="77"/>
      <c r="B701" s="77"/>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7"/>
      <c r="AA701" s="77"/>
      <c r="AB701" s="77"/>
      <c r="AC701" s="77"/>
    </row>
    <row r="702" ht="15.75" customHeight="1">
      <c r="A702" s="77"/>
      <c r="B702" s="77"/>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7"/>
      <c r="AA702" s="77"/>
      <c r="AB702" s="77"/>
      <c r="AC702" s="77"/>
    </row>
    <row r="703" ht="15.75" customHeight="1">
      <c r="A703" s="77"/>
      <c r="B703" s="77"/>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7"/>
      <c r="AA703" s="77"/>
      <c r="AB703" s="77"/>
      <c r="AC703" s="77"/>
    </row>
    <row r="704" ht="15.75" customHeight="1">
      <c r="A704" s="77"/>
      <c r="B704" s="77"/>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7"/>
      <c r="AA704" s="77"/>
      <c r="AB704" s="77"/>
      <c r="AC704" s="77"/>
    </row>
    <row r="705" ht="15.75" customHeight="1">
      <c r="A705" s="77"/>
      <c r="B705" s="77"/>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7"/>
      <c r="AA705" s="77"/>
      <c r="AB705" s="77"/>
      <c r="AC705" s="77"/>
    </row>
    <row r="706" ht="15.75" customHeight="1">
      <c r="A706" s="77"/>
      <c r="B706" s="77"/>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7"/>
      <c r="AA706" s="77"/>
      <c r="AB706" s="77"/>
      <c r="AC706" s="77"/>
    </row>
    <row r="707" ht="15.75" customHeight="1">
      <c r="A707" s="77"/>
      <c r="B707" s="77"/>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7"/>
      <c r="AA707" s="77"/>
      <c r="AB707" s="77"/>
      <c r="AC707" s="77"/>
    </row>
    <row r="708" ht="15.75" customHeight="1">
      <c r="A708" s="77"/>
      <c r="B708" s="77"/>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7"/>
      <c r="AA708" s="77"/>
      <c r="AB708" s="77"/>
      <c r="AC708" s="77"/>
    </row>
    <row r="709" ht="15.75" customHeight="1">
      <c r="A709" s="77"/>
      <c r="B709" s="77"/>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7"/>
      <c r="AA709" s="77"/>
      <c r="AB709" s="77"/>
      <c r="AC709" s="77"/>
    </row>
    <row r="710" ht="15.75" customHeight="1">
      <c r="A710" s="77"/>
      <c r="B710" s="77"/>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7"/>
      <c r="AA710" s="77"/>
      <c r="AB710" s="77"/>
      <c r="AC710" s="77"/>
    </row>
    <row r="711" ht="15.75" customHeight="1">
      <c r="A711" s="77"/>
      <c r="B711" s="77"/>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7"/>
      <c r="AA711" s="77"/>
      <c r="AB711" s="77"/>
      <c r="AC711" s="77"/>
    </row>
    <row r="712" ht="15.75" customHeight="1">
      <c r="A712" s="77"/>
      <c r="B712" s="77"/>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7"/>
      <c r="AA712" s="77"/>
      <c r="AB712" s="77"/>
      <c r="AC712" s="77"/>
    </row>
    <row r="713" ht="15.75" customHeight="1">
      <c r="A713" s="77"/>
      <c r="B713" s="77"/>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7"/>
      <c r="AA713" s="77"/>
      <c r="AB713" s="77"/>
      <c r="AC713" s="77"/>
    </row>
    <row r="714" ht="15.75" customHeight="1">
      <c r="A714" s="77"/>
      <c r="B714" s="77"/>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7"/>
      <c r="AA714" s="77"/>
      <c r="AB714" s="77"/>
      <c r="AC714" s="77"/>
    </row>
    <row r="715" ht="15.75" customHeight="1">
      <c r="A715" s="77"/>
      <c r="B715" s="77"/>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7"/>
      <c r="AA715" s="77"/>
      <c r="AB715" s="77"/>
      <c r="AC715" s="77"/>
    </row>
    <row r="716" ht="15.75" customHeight="1">
      <c r="A716" s="77"/>
      <c r="B716" s="77"/>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7"/>
      <c r="AA716" s="77"/>
      <c r="AB716" s="77"/>
      <c r="AC716" s="77"/>
    </row>
    <row r="717" ht="15.75" customHeight="1">
      <c r="A717" s="77"/>
      <c r="B717" s="77"/>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7"/>
      <c r="AA717" s="77"/>
      <c r="AB717" s="77"/>
      <c r="AC717" s="77"/>
    </row>
    <row r="718" ht="15.75" customHeight="1">
      <c r="A718" s="77"/>
      <c r="B718" s="77"/>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7"/>
      <c r="AA718" s="77"/>
      <c r="AB718" s="77"/>
      <c r="AC718" s="77"/>
    </row>
    <row r="719" ht="15.75" customHeight="1">
      <c r="A719" s="77"/>
      <c r="B719" s="77"/>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7"/>
      <c r="AA719" s="77"/>
      <c r="AB719" s="77"/>
      <c r="AC719" s="77"/>
    </row>
    <row r="720" ht="15.75" customHeight="1">
      <c r="A720" s="77"/>
      <c r="B720" s="77"/>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7"/>
      <c r="AA720" s="77"/>
      <c r="AB720" s="77"/>
      <c r="AC720" s="77"/>
    </row>
    <row r="721" ht="15.75" customHeight="1">
      <c r="A721" s="77"/>
      <c r="B721" s="77"/>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7"/>
      <c r="AA721" s="77"/>
      <c r="AB721" s="77"/>
      <c r="AC721" s="77"/>
    </row>
    <row r="722" ht="15.75" customHeight="1">
      <c r="A722" s="77"/>
      <c r="B722" s="77"/>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7"/>
      <c r="AA722" s="77"/>
      <c r="AB722" s="77"/>
      <c r="AC722" s="77"/>
    </row>
    <row r="723" ht="15.75" customHeight="1">
      <c r="A723" s="77"/>
      <c r="B723" s="77"/>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7"/>
      <c r="AA723" s="77"/>
      <c r="AB723" s="77"/>
      <c r="AC723" s="77"/>
    </row>
    <row r="724" ht="15.75" customHeight="1">
      <c r="A724" s="77"/>
      <c r="B724" s="77"/>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7"/>
      <c r="AA724" s="77"/>
      <c r="AB724" s="77"/>
      <c r="AC724" s="77"/>
    </row>
    <row r="725" ht="15.75" customHeight="1">
      <c r="A725" s="77"/>
      <c r="B725" s="77"/>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7"/>
      <c r="AA725" s="77"/>
      <c r="AB725" s="77"/>
      <c r="AC725" s="77"/>
    </row>
    <row r="726" ht="15.75" customHeight="1">
      <c r="A726" s="77"/>
      <c r="B726" s="77"/>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7"/>
      <c r="AA726" s="77"/>
      <c r="AB726" s="77"/>
      <c r="AC726" s="77"/>
    </row>
    <row r="727" ht="15.75" customHeight="1">
      <c r="A727" s="77"/>
      <c r="B727" s="77"/>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7"/>
      <c r="AA727" s="77"/>
      <c r="AB727" s="77"/>
      <c r="AC727" s="77"/>
    </row>
    <row r="728" ht="15.75" customHeight="1">
      <c r="A728" s="77"/>
      <c r="B728" s="77"/>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7"/>
      <c r="AA728" s="77"/>
      <c r="AB728" s="77"/>
      <c r="AC728" s="77"/>
    </row>
    <row r="729" ht="15.75" customHeight="1">
      <c r="A729" s="77"/>
      <c r="B729" s="77"/>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7"/>
      <c r="AA729" s="77"/>
      <c r="AB729" s="77"/>
      <c r="AC729" s="77"/>
    </row>
    <row r="730" ht="15.75" customHeight="1">
      <c r="A730" s="77"/>
      <c r="B730" s="77"/>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7"/>
      <c r="AA730" s="77"/>
      <c r="AB730" s="77"/>
      <c r="AC730" s="77"/>
    </row>
    <row r="731" ht="15.75" customHeight="1">
      <c r="A731" s="77"/>
      <c r="B731" s="77"/>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7"/>
      <c r="AA731" s="77"/>
      <c r="AB731" s="77"/>
      <c r="AC731" s="77"/>
    </row>
    <row r="732" ht="15.75" customHeight="1">
      <c r="A732" s="77"/>
      <c r="B732" s="77"/>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7"/>
      <c r="AA732" s="77"/>
      <c r="AB732" s="77"/>
      <c r="AC732" s="77"/>
    </row>
    <row r="733" ht="15.75" customHeight="1">
      <c r="A733" s="77"/>
      <c r="B733" s="77"/>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7"/>
      <c r="AA733" s="77"/>
      <c r="AB733" s="77"/>
      <c r="AC733" s="77"/>
    </row>
    <row r="734" ht="15.75" customHeight="1">
      <c r="A734" s="77"/>
      <c r="B734" s="77"/>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7"/>
      <c r="AA734" s="77"/>
      <c r="AB734" s="77"/>
      <c r="AC734" s="77"/>
    </row>
    <row r="735" ht="15.75" customHeight="1">
      <c r="A735" s="77"/>
      <c r="B735" s="77"/>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7"/>
      <c r="AA735" s="77"/>
      <c r="AB735" s="77"/>
      <c r="AC735" s="77"/>
    </row>
    <row r="736" ht="15.75" customHeight="1">
      <c r="A736" s="77"/>
      <c r="B736" s="77"/>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7"/>
      <c r="AA736" s="77"/>
      <c r="AB736" s="77"/>
      <c r="AC736" s="77"/>
    </row>
    <row r="737" ht="15.75" customHeight="1">
      <c r="A737" s="77"/>
      <c r="B737" s="77"/>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7"/>
      <c r="AA737" s="77"/>
      <c r="AB737" s="77"/>
      <c r="AC737" s="77"/>
    </row>
    <row r="738" ht="15.75" customHeight="1">
      <c r="A738" s="77"/>
      <c r="B738" s="77"/>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7"/>
      <c r="AA738" s="77"/>
      <c r="AB738" s="77"/>
      <c r="AC738" s="77"/>
    </row>
    <row r="739" ht="15.75" customHeight="1">
      <c r="A739" s="77"/>
      <c r="B739" s="77"/>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7"/>
      <c r="AA739" s="77"/>
      <c r="AB739" s="77"/>
      <c r="AC739" s="77"/>
    </row>
    <row r="740" ht="15.75" customHeight="1">
      <c r="A740" s="77"/>
      <c r="B740" s="77"/>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7"/>
      <c r="AA740" s="77"/>
      <c r="AB740" s="77"/>
      <c r="AC740" s="77"/>
    </row>
    <row r="741" ht="15.75" customHeight="1">
      <c r="A741" s="77"/>
      <c r="B741" s="77"/>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7"/>
      <c r="AA741" s="77"/>
      <c r="AB741" s="77"/>
      <c r="AC741" s="77"/>
    </row>
    <row r="742" ht="15.75" customHeight="1">
      <c r="A742" s="77"/>
      <c r="B742" s="77"/>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7"/>
      <c r="AA742" s="77"/>
      <c r="AB742" s="77"/>
      <c r="AC742" s="77"/>
    </row>
    <row r="743" ht="15.75" customHeight="1">
      <c r="A743" s="77"/>
      <c r="B743" s="77"/>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7"/>
      <c r="AA743" s="77"/>
      <c r="AB743" s="77"/>
      <c r="AC743" s="77"/>
    </row>
    <row r="744" ht="15.75" customHeight="1">
      <c r="A744" s="77"/>
      <c r="B744" s="77"/>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7"/>
      <c r="AA744" s="77"/>
      <c r="AB744" s="77"/>
      <c r="AC744" s="77"/>
    </row>
    <row r="745" ht="15.75" customHeight="1">
      <c r="A745" s="77"/>
      <c r="B745" s="77"/>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7"/>
      <c r="AA745" s="77"/>
      <c r="AB745" s="77"/>
      <c r="AC745" s="77"/>
    </row>
    <row r="746" ht="15.75" customHeight="1">
      <c r="A746" s="77"/>
      <c r="B746" s="77"/>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7"/>
      <c r="AA746" s="77"/>
      <c r="AB746" s="77"/>
      <c r="AC746" s="77"/>
    </row>
    <row r="747" ht="15.75" customHeight="1">
      <c r="A747" s="77"/>
      <c r="B747" s="77"/>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7"/>
      <c r="AA747" s="77"/>
      <c r="AB747" s="77"/>
      <c r="AC747" s="77"/>
    </row>
    <row r="748" ht="15.75" customHeight="1">
      <c r="A748" s="77"/>
      <c r="B748" s="77"/>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7"/>
      <c r="AA748" s="77"/>
      <c r="AB748" s="77"/>
      <c r="AC748" s="77"/>
    </row>
    <row r="749" ht="15.75" customHeight="1">
      <c r="A749" s="77"/>
      <c r="B749" s="77"/>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7"/>
      <c r="AA749" s="77"/>
      <c r="AB749" s="77"/>
      <c r="AC749" s="77"/>
    </row>
    <row r="750" ht="15.75" customHeight="1">
      <c r="A750" s="77"/>
      <c r="B750" s="77"/>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7"/>
      <c r="AA750" s="77"/>
      <c r="AB750" s="77"/>
      <c r="AC750" s="77"/>
    </row>
    <row r="751" ht="15.75" customHeight="1">
      <c r="A751" s="77"/>
      <c r="B751" s="77"/>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7"/>
      <c r="AA751" s="77"/>
      <c r="AB751" s="77"/>
      <c r="AC751" s="77"/>
    </row>
    <row r="752" ht="15.75" customHeight="1">
      <c r="A752" s="77"/>
      <c r="B752" s="77"/>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7"/>
      <c r="AA752" s="77"/>
      <c r="AB752" s="77"/>
      <c r="AC752" s="77"/>
    </row>
    <row r="753" ht="15.75" customHeight="1">
      <c r="A753" s="77"/>
      <c r="B753" s="77"/>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7"/>
      <c r="AA753" s="77"/>
      <c r="AB753" s="77"/>
      <c r="AC753" s="77"/>
    </row>
    <row r="754" ht="15.75" customHeight="1">
      <c r="A754" s="77"/>
      <c r="B754" s="77"/>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7"/>
      <c r="AA754" s="77"/>
      <c r="AB754" s="77"/>
      <c r="AC754" s="77"/>
    </row>
    <row r="755" ht="15.75" customHeight="1">
      <c r="A755" s="77"/>
      <c r="B755" s="77"/>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7"/>
      <c r="AA755" s="77"/>
      <c r="AB755" s="77"/>
      <c r="AC755" s="77"/>
    </row>
    <row r="756" ht="15.75" customHeight="1">
      <c r="A756" s="77"/>
      <c r="B756" s="77"/>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7"/>
      <c r="AA756" s="77"/>
      <c r="AB756" s="77"/>
      <c r="AC756" s="77"/>
    </row>
    <row r="757" ht="15.75" customHeight="1">
      <c r="A757" s="77"/>
      <c r="B757" s="77"/>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7"/>
      <c r="AA757" s="77"/>
      <c r="AB757" s="77"/>
      <c r="AC757" s="77"/>
    </row>
    <row r="758" ht="15.75" customHeight="1">
      <c r="A758" s="77"/>
      <c r="B758" s="77"/>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7"/>
      <c r="AA758" s="77"/>
      <c r="AB758" s="77"/>
      <c r="AC758" s="77"/>
    </row>
    <row r="759" ht="15.75" customHeight="1">
      <c r="A759" s="77"/>
      <c r="B759" s="77"/>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7"/>
      <c r="AA759" s="77"/>
      <c r="AB759" s="77"/>
      <c r="AC759" s="77"/>
    </row>
    <row r="760" ht="15.75" customHeight="1">
      <c r="A760" s="77"/>
      <c r="B760" s="77"/>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7"/>
      <c r="AA760" s="77"/>
      <c r="AB760" s="77"/>
      <c r="AC760" s="77"/>
    </row>
    <row r="761" ht="15.75" customHeight="1">
      <c r="A761" s="77"/>
      <c r="B761" s="77"/>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7"/>
      <c r="AA761" s="77"/>
      <c r="AB761" s="77"/>
      <c r="AC761" s="77"/>
    </row>
    <row r="762" ht="15.75" customHeight="1">
      <c r="A762" s="77"/>
      <c r="B762" s="77"/>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7"/>
      <c r="AA762" s="77"/>
      <c r="AB762" s="77"/>
      <c r="AC762" s="77"/>
    </row>
    <row r="763" ht="15.75" customHeight="1">
      <c r="A763" s="77"/>
      <c r="B763" s="77"/>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7"/>
      <c r="AA763" s="77"/>
      <c r="AB763" s="77"/>
      <c r="AC763" s="77"/>
    </row>
    <row r="764" ht="15.75" customHeight="1">
      <c r="A764" s="77"/>
      <c r="B764" s="77"/>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7"/>
      <c r="AA764" s="77"/>
      <c r="AB764" s="77"/>
      <c r="AC764" s="77"/>
    </row>
    <row r="765" ht="15.75" customHeight="1">
      <c r="A765" s="77"/>
      <c r="B765" s="77"/>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7"/>
      <c r="AA765" s="77"/>
      <c r="AB765" s="77"/>
      <c r="AC765" s="77"/>
    </row>
    <row r="766" ht="15.75" customHeight="1">
      <c r="A766" s="77"/>
      <c r="B766" s="77"/>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7"/>
      <c r="AA766" s="77"/>
      <c r="AB766" s="77"/>
      <c r="AC766" s="77"/>
    </row>
    <row r="767" ht="15.75" customHeight="1">
      <c r="A767" s="77"/>
      <c r="B767" s="77"/>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7"/>
      <c r="AA767" s="77"/>
      <c r="AB767" s="77"/>
      <c r="AC767" s="77"/>
    </row>
    <row r="768" ht="15.75" customHeight="1">
      <c r="A768" s="77"/>
      <c r="B768" s="77"/>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7"/>
      <c r="AA768" s="77"/>
      <c r="AB768" s="77"/>
      <c r="AC768" s="77"/>
    </row>
    <row r="769" ht="15.75" customHeight="1">
      <c r="A769" s="77"/>
      <c r="B769" s="77"/>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7"/>
      <c r="AA769" s="77"/>
      <c r="AB769" s="77"/>
      <c r="AC769" s="77"/>
    </row>
    <row r="770" ht="15.75" customHeight="1">
      <c r="A770" s="77"/>
      <c r="B770" s="77"/>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7"/>
      <c r="AA770" s="77"/>
      <c r="AB770" s="77"/>
      <c r="AC770" s="77"/>
    </row>
    <row r="771" ht="15.75" customHeight="1">
      <c r="A771" s="77"/>
      <c r="B771" s="77"/>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7"/>
      <c r="AA771" s="77"/>
      <c r="AB771" s="77"/>
      <c r="AC771" s="77"/>
    </row>
    <row r="772" ht="15.75" customHeight="1">
      <c r="A772" s="77"/>
      <c r="B772" s="77"/>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7"/>
      <c r="AA772" s="77"/>
      <c r="AB772" s="77"/>
      <c r="AC772" s="77"/>
    </row>
    <row r="773" ht="15.75" customHeight="1">
      <c r="A773" s="77"/>
      <c r="B773" s="77"/>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7"/>
      <c r="AA773" s="77"/>
      <c r="AB773" s="77"/>
      <c r="AC773" s="77"/>
    </row>
    <row r="774" ht="15.75" customHeight="1">
      <c r="A774" s="77"/>
      <c r="B774" s="77"/>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7"/>
      <c r="AA774" s="77"/>
      <c r="AB774" s="77"/>
      <c r="AC774" s="77"/>
    </row>
    <row r="775" ht="15.75" customHeight="1">
      <c r="A775" s="77"/>
      <c r="B775" s="77"/>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7"/>
      <c r="AA775" s="77"/>
      <c r="AB775" s="77"/>
      <c r="AC775" s="77"/>
    </row>
    <row r="776" ht="15.75" customHeight="1">
      <c r="A776" s="77"/>
      <c r="B776" s="77"/>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7"/>
      <c r="AA776" s="77"/>
      <c r="AB776" s="77"/>
      <c r="AC776" s="77"/>
    </row>
    <row r="777" ht="15.75" customHeight="1">
      <c r="A777" s="77"/>
      <c r="B777" s="77"/>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7"/>
      <c r="AA777" s="77"/>
      <c r="AB777" s="77"/>
      <c r="AC777" s="77"/>
    </row>
    <row r="778" ht="15.75" customHeight="1">
      <c r="A778" s="77"/>
      <c r="B778" s="77"/>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7"/>
      <c r="AA778" s="77"/>
      <c r="AB778" s="77"/>
      <c r="AC778" s="77"/>
    </row>
    <row r="779" ht="15.75" customHeight="1">
      <c r="A779" s="77"/>
      <c r="B779" s="77"/>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7"/>
      <c r="AA779" s="77"/>
      <c r="AB779" s="77"/>
      <c r="AC779" s="77"/>
    </row>
    <row r="780" ht="15.75" customHeight="1">
      <c r="A780" s="77"/>
      <c r="B780" s="77"/>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7"/>
      <c r="AA780" s="77"/>
      <c r="AB780" s="77"/>
      <c r="AC780" s="77"/>
    </row>
    <row r="781" ht="15.75" customHeight="1">
      <c r="A781" s="77"/>
      <c r="B781" s="77"/>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7"/>
      <c r="AA781" s="77"/>
      <c r="AB781" s="77"/>
      <c r="AC781" s="77"/>
    </row>
    <row r="782" ht="15.75" customHeight="1">
      <c r="A782" s="77"/>
      <c r="B782" s="77"/>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7"/>
      <c r="AA782" s="77"/>
      <c r="AB782" s="77"/>
      <c r="AC782" s="77"/>
    </row>
    <row r="783" ht="15.75" customHeight="1">
      <c r="A783" s="77"/>
      <c r="B783" s="77"/>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7"/>
      <c r="AA783" s="77"/>
      <c r="AB783" s="77"/>
      <c r="AC783" s="77"/>
    </row>
    <row r="784" ht="15.75" customHeight="1">
      <c r="A784" s="77"/>
      <c r="B784" s="77"/>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7"/>
      <c r="AA784" s="77"/>
      <c r="AB784" s="77"/>
      <c r="AC784" s="77"/>
    </row>
    <row r="785" ht="15.75" customHeight="1">
      <c r="A785" s="77"/>
      <c r="B785" s="77"/>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7"/>
      <c r="AA785" s="77"/>
      <c r="AB785" s="77"/>
      <c r="AC785" s="77"/>
    </row>
    <row r="786" ht="15.75" customHeight="1">
      <c r="A786" s="77"/>
      <c r="B786" s="77"/>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7"/>
      <c r="AA786" s="77"/>
      <c r="AB786" s="77"/>
      <c r="AC786" s="77"/>
    </row>
    <row r="787" ht="15.75" customHeight="1">
      <c r="A787" s="77"/>
      <c r="B787" s="77"/>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7"/>
      <c r="AA787" s="77"/>
      <c r="AB787" s="77"/>
      <c r="AC787" s="77"/>
    </row>
    <row r="788" ht="15.75" customHeight="1">
      <c r="A788" s="77"/>
      <c r="B788" s="77"/>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7"/>
      <c r="AA788" s="77"/>
      <c r="AB788" s="77"/>
      <c r="AC788" s="77"/>
    </row>
    <row r="789" ht="15.75" customHeight="1">
      <c r="A789" s="77"/>
      <c r="B789" s="77"/>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7"/>
      <c r="AA789" s="77"/>
      <c r="AB789" s="77"/>
      <c r="AC789" s="77"/>
    </row>
    <row r="790" ht="15.75" customHeight="1">
      <c r="A790" s="77"/>
      <c r="B790" s="77"/>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7"/>
      <c r="AA790" s="77"/>
      <c r="AB790" s="77"/>
      <c r="AC790" s="77"/>
    </row>
    <row r="791" ht="15.75" customHeight="1">
      <c r="A791" s="77"/>
      <c r="B791" s="77"/>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7"/>
      <c r="AA791" s="77"/>
      <c r="AB791" s="77"/>
      <c r="AC791" s="77"/>
    </row>
    <row r="792" ht="15.75" customHeight="1">
      <c r="A792" s="77"/>
      <c r="B792" s="77"/>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7"/>
      <c r="AA792" s="77"/>
      <c r="AB792" s="77"/>
      <c r="AC792" s="77"/>
    </row>
    <row r="793" ht="15.75" customHeight="1">
      <c r="A793" s="77"/>
      <c r="B793" s="77"/>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7"/>
      <c r="AA793" s="77"/>
      <c r="AB793" s="77"/>
      <c r="AC793" s="77"/>
    </row>
    <row r="794" ht="15.75" customHeight="1">
      <c r="A794" s="77"/>
      <c r="B794" s="77"/>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7"/>
      <c r="AA794" s="77"/>
      <c r="AB794" s="77"/>
      <c r="AC794" s="77"/>
    </row>
    <row r="795" ht="15.75" customHeight="1">
      <c r="A795" s="77"/>
      <c r="B795" s="77"/>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7"/>
      <c r="AA795" s="77"/>
      <c r="AB795" s="77"/>
      <c r="AC795" s="77"/>
    </row>
    <row r="796" ht="15.75" customHeight="1">
      <c r="A796" s="77"/>
      <c r="B796" s="77"/>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7"/>
      <c r="AA796" s="77"/>
      <c r="AB796" s="77"/>
      <c r="AC796" s="77"/>
    </row>
    <row r="797" ht="15.75" customHeight="1">
      <c r="A797" s="77"/>
      <c r="B797" s="77"/>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7"/>
      <c r="AA797" s="77"/>
      <c r="AB797" s="77"/>
      <c r="AC797" s="77"/>
    </row>
    <row r="798" ht="15.75" customHeight="1">
      <c r="A798" s="77"/>
      <c r="B798" s="77"/>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7"/>
      <c r="AA798" s="77"/>
      <c r="AB798" s="77"/>
      <c r="AC798" s="77"/>
    </row>
    <row r="799" ht="15.75" customHeight="1">
      <c r="A799" s="77"/>
      <c r="B799" s="77"/>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7"/>
      <c r="AA799" s="77"/>
      <c r="AB799" s="77"/>
      <c r="AC799" s="77"/>
    </row>
    <row r="800" ht="15.75" customHeight="1">
      <c r="A800" s="77"/>
      <c r="B800" s="77"/>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7"/>
      <c r="AA800" s="77"/>
      <c r="AB800" s="77"/>
      <c r="AC800" s="77"/>
    </row>
    <row r="801" ht="15.75" customHeight="1">
      <c r="A801" s="77"/>
      <c r="B801" s="77"/>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7"/>
      <c r="AA801" s="77"/>
      <c r="AB801" s="77"/>
      <c r="AC801" s="77"/>
    </row>
    <row r="802" ht="15.75" customHeight="1">
      <c r="A802" s="77"/>
      <c r="B802" s="77"/>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7"/>
      <c r="AA802" s="77"/>
      <c r="AB802" s="77"/>
      <c r="AC802" s="77"/>
    </row>
    <row r="803" ht="15.75" customHeight="1">
      <c r="A803" s="77"/>
      <c r="B803" s="77"/>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7"/>
      <c r="AA803" s="77"/>
      <c r="AB803" s="77"/>
      <c r="AC803" s="77"/>
    </row>
    <row r="804" ht="15.75" customHeight="1">
      <c r="A804" s="77"/>
      <c r="B804" s="77"/>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7"/>
      <c r="AA804" s="77"/>
      <c r="AB804" s="77"/>
      <c r="AC804" s="77"/>
    </row>
    <row r="805" ht="15.75" customHeight="1">
      <c r="A805" s="77"/>
      <c r="B805" s="77"/>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7"/>
      <c r="AA805" s="77"/>
      <c r="AB805" s="77"/>
      <c r="AC805" s="77"/>
    </row>
    <row r="806" ht="15.75" customHeight="1">
      <c r="A806" s="77"/>
      <c r="B806" s="77"/>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7"/>
      <c r="AA806" s="77"/>
      <c r="AB806" s="77"/>
      <c r="AC806" s="77"/>
    </row>
    <row r="807" ht="15.75" customHeight="1">
      <c r="A807" s="77"/>
      <c r="B807" s="77"/>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7"/>
      <c r="AA807" s="77"/>
      <c r="AB807" s="77"/>
      <c r="AC807" s="77"/>
    </row>
    <row r="808" ht="15.75" customHeight="1">
      <c r="A808" s="77"/>
      <c r="B808" s="77"/>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7"/>
      <c r="AA808" s="77"/>
      <c r="AB808" s="77"/>
      <c r="AC808" s="77"/>
    </row>
    <row r="809" ht="15.75" customHeight="1">
      <c r="A809" s="77"/>
      <c r="B809" s="77"/>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7"/>
      <c r="AA809" s="77"/>
      <c r="AB809" s="77"/>
      <c r="AC809" s="77"/>
    </row>
    <row r="810" ht="15.75" customHeight="1">
      <c r="A810" s="77"/>
      <c r="B810" s="77"/>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7"/>
      <c r="AA810" s="77"/>
      <c r="AB810" s="77"/>
      <c r="AC810" s="77"/>
    </row>
    <row r="811" ht="15.75" customHeight="1">
      <c r="A811" s="77"/>
      <c r="B811" s="77"/>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7"/>
      <c r="AA811" s="77"/>
      <c r="AB811" s="77"/>
      <c r="AC811" s="77"/>
    </row>
    <row r="812" ht="15.75" customHeight="1">
      <c r="A812" s="77"/>
      <c r="B812" s="77"/>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7"/>
      <c r="AA812" s="77"/>
      <c r="AB812" s="77"/>
      <c r="AC812" s="77"/>
    </row>
    <row r="813" ht="15.75" customHeight="1">
      <c r="A813" s="77"/>
      <c r="B813" s="77"/>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7"/>
      <c r="AA813" s="77"/>
      <c r="AB813" s="77"/>
      <c r="AC813" s="77"/>
    </row>
    <row r="814" ht="15.75" customHeight="1">
      <c r="A814" s="77"/>
      <c r="B814" s="77"/>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7"/>
      <c r="AA814" s="77"/>
      <c r="AB814" s="77"/>
      <c r="AC814" s="77"/>
    </row>
    <row r="815" ht="15.75" customHeight="1">
      <c r="A815" s="77"/>
      <c r="B815" s="77"/>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7"/>
      <c r="AA815" s="77"/>
      <c r="AB815" s="77"/>
      <c r="AC815" s="77"/>
    </row>
    <row r="816" ht="15.75" customHeight="1">
      <c r="A816" s="77"/>
      <c r="B816" s="77"/>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7"/>
      <c r="AA816" s="77"/>
      <c r="AB816" s="77"/>
      <c r="AC816" s="77"/>
    </row>
    <row r="817" ht="15.75" customHeight="1">
      <c r="A817" s="77"/>
      <c r="B817" s="77"/>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7"/>
      <c r="AA817" s="77"/>
      <c r="AB817" s="77"/>
      <c r="AC817" s="77"/>
    </row>
    <row r="818" ht="15.75" customHeight="1">
      <c r="A818" s="77"/>
      <c r="B818" s="77"/>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7"/>
      <c r="AA818" s="77"/>
      <c r="AB818" s="77"/>
      <c r="AC818" s="77"/>
    </row>
    <row r="819" ht="15.75" customHeight="1">
      <c r="A819" s="77"/>
      <c r="B819" s="77"/>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7"/>
      <c r="AA819" s="77"/>
      <c r="AB819" s="77"/>
      <c r="AC819" s="77"/>
    </row>
    <row r="820" ht="15.75" customHeight="1">
      <c r="A820" s="77"/>
      <c r="B820" s="77"/>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7"/>
      <c r="AA820" s="77"/>
      <c r="AB820" s="77"/>
      <c r="AC820" s="77"/>
    </row>
    <row r="821" ht="15.75" customHeight="1">
      <c r="A821" s="77"/>
      <c r="B821" s="77"/>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7"/>
      <c r="AA821" s="77"/>
      <c r="AB821" s="77"/>
      <c r="AC821" s="77"/>
    </row>
    <row r="822" ht="15.75" customHeight="1">
      <c r="A822" s="77"/>
      <c r="B822" s="77"/>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7"/>
      <c r="AA822" s="77"/>
      <c r="AB822" s="77"/>
      <c r="AC822" s="77"/>
    </row>
    <row r="823" ht="15.75" customHeight="1">
      <c r="A823" s="77"/>
      <c r="B823" s="77"/>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7"/>
      <c r="AA823" s="77"/>
      <c r="AB823" s="77"/>
      <c r="AC823" s="77"/>
    </row>
    <row r="824" ht="15.75" customHeight="1">
      <c r="A824" s="77"/>
      <c r="B824" s="77"/>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7"/>
      <c r="AA824" s="77"/>
      <c r="AB824" s="77"/>
      <c r="AC824" s="77"/>
    </row>
    <row r="825" ht="15.75" customHeight="1">
      <c r="A825" s="77"/>
      <c r="B825" s="77"/>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7"/>
      <c r="AA825" s="77"/>
      <c r="AB825" s="77"/>
      <c r="AC825" s="77"/>
    </row>
    <row r="826" ht="15.75" customHeight="1">
      <c r="A826" s="77"/>
      <c r="B826" s="77"/>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7"/>
      <c r="AA826" s="77"/>
      <c r="AB826" s="77"/>
      <c r="AC826" s="77"/>
    </row>
    <row r="827" ht="15.75" customHeight="1">
      <c r="A827" s="77"/>
      <c r="B827" s="77"/>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7"/>
      <c r="AA827" s="77"/>
      <c r="AB827" s="77"/>
      <c r="AC827" s="77"/>
    </row>
    <row r="828" ht="15.75" customHeight="1">
      <c r="A828" s="77"/>
      <c r="B828" s="77"/>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7"/>
      <c r="AA828" s="77"/>
      <c r="AB828" s="77"/>
      <c r="AC828" s="77"/>
    </row>
    <row r="829" ht="15.75" customHeight="1">
      <c r="A829" s="77"/>
      <c r="B829" s="77"/>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7"/>
      <c r="AA829" s="77"/>
      <c r="AB829" s="77"/>
      <c r="AC829" s="77"/>
    </row>
    <row r="830" ht="15.75" customHeight="1">
      <c r="A830" s="77"/>
      <c r="B830" s="77"/>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7"/>
      <c r="AA830" s="77"/>
      <c r="AB830" s="77"/>
      <c r="AC830" s="77"/>
    </row>
    <row r="831" ht="15.75" customHeight="1">
      <c r="A831" s="77"/>
      <c r="B831" s="77"/>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7"/>
      <c r="AA831" s="77"/>
      <c r="AB831" s="77"/>
      <c r="AC831" s="77"/>
    </row>
    <row r="832" ht="15.75" customHeight="1">
      <c r="A832" s="77"/>
      <c r="B832" s="77"/>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7"/>
      <c r="AA832" s="77"/>
      <c r="AB832" s="77"/>
      <c r="AC832" s="77"/>
    </row>
    <row r="833" ht="15.75" customHeight="1">
      <c r="A833" s="77"/>
      <c r="B833" s="77"/>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7"/>
      <c r="AA833" s="77"/>
      <c r="AB833" s="77"/>
      <c r="AC833" s="77"/>
    </row>
    <row r="834" ht="15.75" customHeight="1">
      <c r="A834" s="77"/>
      <c r="B834" s="77"/>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7"/>
      <c r="AA834" s="77"/>
      <c r="AB834" s="77"/>
      <c r="AC834" s="77"/>
    </row>
    <row r="835" ht="15.75" customHeight="1">
      <c r="A835" s="77"/>
      <c r="B835" s="77"/>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7"/>
      <c r="AA835" s="77"/>
      <c r="AB835" s="77"/>
      <c r="AC835" s="77"/>
    </row>
    <row r="836" ht="15.75" customHeight="1">
      <c r="A836" s="77"/>
      <c r="B836" s="77"/>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7"/>
      <c r="AA836" s="77"/>
      <c r="AB836" s="77"/>
      <c r="AC836" s="77"/>
    </row>
    <row r="837" ht="15.75" customHeight="1">
      <c r="A837" s="77"/>
      <c r="B837" s="77"/>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7"/>
      <c r="AA837" s="77"/>
      <c r="AB837" s="77"/>
      <c r="AC837" s="77"/>
    </row>
    <row r="838" ht="15.75" customHeight="1">
      <c r="A838" s="77"/>
      <c r="B838" s="77"/>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7"/>
      <c r="AA838" s="77"/>
      <c r="AB838" s="77"/>
      <c r="AC838" s="77"/>
    </row>
    <row r="839" ht="15.75" customHeight="1">
      <c r="A839" s="77"/>
      <c r="B839" s="77"/>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7"/>
      <c r="AA839" s="77"/>
      <c r="AB839" s="77"/>
      <c r="AC839" s="77"/>
    </row>
    <row r="840" ht="15.75" customHeight="1">
      <c r="A840" s="77"/>
      <c r="B840" s="77"/>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7"/>
      <c r="AA840" s="77"/>
      <c r="AB840" s="77"/>
      <c r="AC840" s="77"/>
    </row>
    <row r="841" ht="15.75" customHeight="1">
      <c r="A841" s="77"/>
      <c r="B841" s="77"/>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7"/>
      <c r="AA841" s="77"/>
      <c r="AB841" s="77"/>
      <c r="AC841" s="77"/>
    </row>
    <row r="842" ht="15.75" customHeight="1">
      <c r="A842" s="77"/>
      <c r="B842" s="77"/>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7"/>
      <c r="AA842" s="77"/>
      <c r="AB842" s="77"/>
      <c r="AC842" s="77"/>
    </row>
    <row r="843" ht="15.75" customHeight="1">
      <c r="A843" s="77"/>
      <c r="B843" s="77"/>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7"/>
      <c r="AA843" s="77"/>
      <c r="AB843" s="77"/>
      <c r="AC843" s="77"/>
    </row>
    <row r="844" ht="15.75" customHeight="1">
      <c r="A844" s="77"/>
      <c r="B844" s="77"/>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7"/>
      <c r="AA844" s="77"/>
      <c r="AB844" s="77"/>
      <c r="AC844" s="77"/>
    </row>
    <row r="845" ht="15.75" customHeight="1">
      <c r="A845" s="77"/>
      <c r="B845" s="77"/>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7"/>
      <c r="AA845" s="77"/>
      <c r="AB845" s="77"/>
      <c r="AC845" s="77"/>
    </row>
    <row r="846" ht="15.75" customHeight="1">
      <c r="A846" s="77"/>
      <c r="B846" s="77"/>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7"/>
      <c r="AA846" s="77"/>
      <c r="AB846" s="77"/>
      <c r="AC846" s="77"/>
    </row>
    <row r="847" ht="15.75" customHeight="1">
      <c r="A847" s="77"/>
      <c r="B847" s="77"/>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7"/>
      <c r="AA847" s="77"/>
      <c r="AB847" s="77"/>
      <c r="AC847" s="77"/>
    </row>
    <row r="848" ht="15.75" customHeight="1">
      <c r="A848" s="77"/>
      <c r="B848" s="77"/>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7"/>
      <c r="AA848" s="77"/>
      <c r="AB848" s="77"/>
      <c r="AC848" s="77"/>
    </row>
    <row r="849" ht="15.75" customHeight="1">
      <c r="A849" s="77"/>
      <c r="B849" s="77"/>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7"/>
      <c r="AA849" s="77"/>
      <c r="AB849" s="77"/>
      <c r="AC849" s="77"/>
    </row>
    <row r="850" ht="15.75" customHeight="1">
      <c r="A850" s="77"/>
      <c r="B850" s="77"/>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7"/>
      <c r="AA850" s="77"/>
      <c r="AB850" s="77"/>
      <c r="AC850" s="77"/>
    </row>
    <row r="851" ht="15.75" customHeight="1">
      <c r="A851" s="77"/>
      <c r="B851" s="77"/>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7"/>
      <c r="AA851" s="77"/>
      <c r="AB851" s="77"/>
      <c r="AC851" s="77"/>
    </row>
    <row r="852" ht="15.75" customHeight="1">
      <c r="A852" s="77"/>
      <c r="B852" s="77"/>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7"/>
      <c r="AA852" s="77"/>
      <c r="AB852" s="77"/>
      <c r="AC852" s="77"/>
    </row>
    <row r="853" ht="15.75" customHeight="1">
      <c r="A853" s="77"/>
      <c r="B853" s="77"/>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7"/>
      <c r="AA853" s="77"/>
      <c r="AB853" s="77"/>
      <c r="AC853" s="77"/>
    </row>
    <row r="854" ht="15.75" customHeight="1">
      <c r="A854" s="77"/>
      <c r="B854" s="77"/>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7"/>
      <c r="AA854" s="77"/>
      <c r="AB854" s="77"/>
      <c r="AC854" s="77"/>
    </row>
    <row r="855" ht="15.75" customHeight="1">
      <c r="A855" s="77"/>
      <c r="B855" s="77"/>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7"/>
      <c r="AA855" s="77"/>
      <c r="AB855" s="77"/>
      <c r="AC855" s="77"/>
    </row>
    <row r="856" ht="15.75" customHeight="1">
      <c r="A856" s="77"/>
      <c r="B856" s="77"/>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7"/>
      <c r="AA856" s="77"/>
      <c r="AB856" s="77"/>
      <c r="AC856" s="77"/>
    </row>
    <row r="857" ht="15.75" customHeight="1">
      <c r="A857" s="77"/>
      <c r="B857" s="77"/>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7"/>
      <c r="AA857" s="77"/>
      <c r="AB857" s="77"/>
      <c r="AC857" s="77"/>
    </row>
    <row r="858" ht="15.75" customHeight="1">
      <c r="A858" s="77"/>
      <c r="B858" s="77"/>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7"/>
      <c r="AA858" s="77"/>
      <c r="AB858" s="77"/>
      <c r="AC858" s="77"/>
    </row>
    <row r="859" ht="15.75" customHeight="1">
      <c r="A859" s="77"/>
      <c r="B859" s="77"/>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7"/>
      <c r="AA859" s="77"/>
      <c r="AB859" s="77"/>
      <c r="AC859" s="77"/>
    </row>
    <row r="860" ht="15.75" customHeight="1">
      <c r="A860" s="77"/>
      <c r="B860" s="77"/>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7"/>
      <c r="AA860" s="77"/>
      <c r="AB860" s="77"/>
      <c r="AC860" s="77"/>
    </row>
    <row r="861" ht="15.75" customHeight="1">
      <c r="A861" s="77"/>
      <c r="B861" s="77"/>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7"/>
      <c r="AA861" s="77"/>
      <c r="AB861" s="77"/>
      <c r="AC861" s="77"/>
    </row>
    <row r="862" ht="15.75" customHeight="1">
      <c r="A862" s="77"/>
      <c r="B862" s="77"/>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7"/>
      <c r="AA862" s="77"/>
      <c r="AB862" s="77"/>
      <c r="AC862" s="77"/>
    </row>
    <row r="863" ht="15.75" customHeight="1">
      <c r="A863" s="77"/>
      <c r="B863" s="77"/>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7"/>
      <c r="AA863" s="77"/>
      <c r="AB863" s="77"/>
      <c r="AC863" s="77"/>
    </row>
    <row r="864" ht="15.75" customHeight="1">
      <c r="A864" s="77"/>
      <c r="B864" s="77"/>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7"/>
      <c r="AA864" s="77"/>
      <c r="AB864" s="77"/>
      <c r="AC864" s="77"/>
    </row>
    <row r="865" ht="15.75" customHeight="1">
      <c r="A865" s="77"/>
      <c r="B865" s="77"/>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7"/>
      <c r="AA865" s="77"/>
      <c r="AB865" s="77"/>
      <c r="AC865" s="77"/>
    </row>
    <row r="866" ht="15.75" customHeight="1">
      <c r="A866" s="77"/>
      <c r="B866" s="77"/>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7"/>
      <c r="AA866" s="77"/>
      <c r="AB866" s="77"/>
      <c r="AC866" s="77"/>
    </row>
    <row r="867" ht="15.75" customHeight="1">
      <c r="A867" s="77"/>
      <c r="B867" s="77"/>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7"/>
      <c r="AA867" s="77"/>
      <c r="AB867" s="77"/>
      <c r="AC867" s="77"/>
    </row>
    <row r="868" ht="15.75" customHeight="1">
      <c r="A868" s="77"/>
      <c r="B868" s="77"/>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7"/>
      <c r="AA868" s="77"/>
      <c r="AB868" s="77"/>
      <c r="AC868" s="77"/>
    </row>
    <row r="869" ht="15.75" customHeight="1">
      <c r="A869" s="77"/>
      <c r="B869" s="77"/>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7"/>
      <c r="AA869" s="77"/>
      <c r="AB869" s="77"/>
      <c r="AC869" s="77"/>
    </row>
    <row r="870" ht="15.75" customHeight="1">
      <c r="A870" s="77"/>
      <c r="B870" s="77"/>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7"/>
      <c r="AA870" s="77"/>
      <c r="AB870" s="77"/>
      <c r="AC870" s="77"/>
    </row>
    <row r="871" ht="15.75" customHeight="1">
      <c r="A871" s="77"/>
      <c r="B871" s="77"/>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7"/>
      <c r="AA871" s="77"/>
      <c r="AB871" s="77"/>
      <c r="AC871" s="77"/>
    </row>
    <row r="872" ht="15.75" customHeight="1">
      <c r="A872" s="77"/>
      <c r="B872" s="77"/>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7"/>
      <c r="AA872" s="77"/>
      <c r="AB872" s="77"/>
      <c r="AC872" s="77"/>
    </row>
    <row r="873" ht="15.75" customHeight="1">
      <c r="A873" s="77"/>
      <c r="B873" s="77"/>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7"/>
      <c r="AA873" s="77"/>
      <c r="AB873" s="77"/>
      <c r="AC873" s="77"/>
    </row>
    <row r="874" ht="15.75" customHeight="1">
      <c r="A874" s="77"/>
      <c r="B874" s="77"/>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7"/>
      <c r="AA874" s="77"/>
      <c r="AB874" s="77"/>
      <c r="AC874" s="77"/>
    </row>
    <row r="875" ht="15.75" customHeight="1">
      <c r="A875" s="77"/>
      <c r="B875" s="77"/>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7"/>
      <c r="AA875" s="77"/>
      <c r="AB875" s="77"/>
      <c r="AC875" s="77"/>
    </row>
    <row r="876" ht="15.75" customHeight="1">
      <c r="A876" s="77"/>
      <c r="B876" s="77"/>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7"/>
      <c r="AA876" s="77"/>
      <c r="AB876" s="77"/>
      <c r="AC876" s="77"/>
    </row>
    <row r="877" ht="15.75" customHeight="1">
      <c r="A877" s="77"/>
      <c r="B877" s="77"/>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7"/>
      <c r="AA877" s="77"/>
      <c r="AB877" s="77"/>
      <c r="AC877" s="77"/>
    </row>
    <row r="878" ht="15.75" customHeight="1">
      <c r="A878" s="77"/>
      <c r="B878" s="77"/>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7"/>
      <c r="AA878" s="77"/>
      <c r="AB878" s="77"/>
      <c r="AC878" s="77"/>
    </row>
    <row r="879" ht="15.75" customHeight="1">
      <c r="A879" s="77"/>
      <c r="B879" s="77"/>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7"/>
      <c r="AA879" s="77"/>
      <c r="AB879" s="77"/>
      <c r="AC879" s="77"/>
    </row>
    <row r="880" ht="15.75" customHeight="1">
      <c r="A880" s="77"/>
      <c r="B880" s="77"/>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7"/>
      <c r="AA880" s="77"/>
      <c r="AB880" s="77"/>
      <c r="AC880" s="77"/>
    </row>
    <row r="881" ht="15.75" customHeight="1">
      <c r="A881" s="77"/>
      <c r="B881" s="77"/>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7"/>
      <c r="AA881" s="77"/>
      <c r="AB881" s="77"/>
      <c r="AC881" s="77"/>
    </row>
    <row r="882" ht="15.75" customHeight="1">
      <c r="A882" s="77"/>
      <c r="B882" s="77"/>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7"/>
      <c r="AA882" s="77"/>
      <c r="AB882" s="77"/>
      <c r="AC882" s="77"/>
    </row>
    <row r="883" ht="15.75" customHeight="1">
      <c r="A883" s="77"/>
      <c r="B883" s="77"/>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7"/>
      <c r="AA883" s="77"/>
      <c r="AB883" s="77"/>
      <c r="AC883" s="77"/>
    </row>
    <row r="884" ht="15.75" customHeight="1">
      <c r="A884" s="77"/>
      <c r="B884" s="77"/>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7"/>
      <c r="AA884" s="77"/>
      <c r="AB884" s="77"/>
      <c r="AC884" s="77"/>
    </row>
    <row r="885" ht="15.75" customHeight="1">
      <c r="A885" s="77"/>
      <c r="B885" s="77"/>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7"/>
      <c r="AA885" s="77"/>
      <c r="AB885" s="77"/>
      <c r="AC885" s="77"/>
    </row>
    <row r="886" ht="15.75" customHeight="1">
      <c r="A886" s="77"/>
      <c r="B886" s="77"/>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7"/>
      <c r="AA886" s="77"/>
      <c r="AB886" s="77"/>
      <c r="AC886" s="77"/>
    </row>
    <row r="887" ht="15.75" customHeight="1">
      <c r="A887" s="77"/>
      <c r="B887" s="77"/>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7"/>
      <c r="AA887" s="77"/>
      <c r="AB887" s="77"/>
      <c r="AC887" s="77"/>
    </row>
    <row r="888" ht="15.75" customHeight="1">
      <c r="A888" s="77"/>
      <c r="B888" s="77"/>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7"/>
      <c r="AA888" s="77"/>
      <c r="AB888" s="77"/>
      <c r="AC888" s="77"/>
    </row>
    <row r="889" ht="15.75" customHeight="1">
      <c r="A889" s="77"/>
      <c r="B889" s="77"/>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7"/>
      <c r="AA889" s="77"/>
      <c r="AB889" s="77"/>
      <c r="AC889" s="77"/>
    </row>
    <row r="890" ht="15.75" customHeight="1">
      <c r="A890" s="77"/>
      <c r="B890" s="77"/>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7"/>
      <c r="AA890" s="77"/>
      <c r="AB890" s="77"/>
      <c r="AC890" s="77"/>
    </row>
    <row r="891" ht="15.75" customHeight="1">
      <c r="A891" s="77"/>
      <c r="B891" s="77"/>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7"/>
      <c r="AA891" s="77"/>
      <c r="AB891" s="77"/>
      <c r="AC891" s="77"/>
    </row>
    <row r="892" ht="15.75" customHeight="1">
      <c r="A892" s="77"/>
      <c r="B892" s="77"/>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7"/>
      <c r="AA892" s="77"/>
      <c r="AB892" s="77"/>
      <c r="AC892" s="77"/>
    </row>
    <row r="893" ht="15.75" customHeight="1">
      <c r="A893" s="77"/>
      <c r="B893" s="77"/>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7"/>
      <c r="AA893" s="77"/>
      <c r="AB893" s="77"/>
      <c r="AC893" s="77"/>
    </row>
    <row r="894" ht="15.75" customHeight="1">
      <c r="A894" s="77"/>
      <c r="B894" s="77"/>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7"/>
      <c r="AA894" s="77"/>
      <c r="AB894" s="77"/>
      <c r="AC894" s="77"/>
    </row>
    <row r="895" ht="15.75" customHeight="1">
      <c r="A895" s="77"/>
      <c r="B895" s="77"/>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7"/>
      <c r="AA895" s="77"/>
      <c r="AB895" s="77"/>
      <c r="AC895" s="77"/>
    </row>
    <row r="896" ht="15.75" customHeight="1">
      <c r="A896" s="77"/>
      <c r="B896" s="77"/>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7"/>
      <c r="AA896" s="77"/>
      <c r="AB896" s="77"/>
      <c r="AC896" s="77"/>
    </row>
    <row r="897" ht="15.75" customHeight="1">
      <c r="A897" s="77"/>
      <c r="B897" s="77"/>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7"/>
      <c r="AA897" s="77"/>
      <c r="AB897" s="77"/>
      <c r="AC897" s="77"/>
    </row>
    <row r="898" ht="15.75" customHeight="1">
      <c r="A898" s="77"/>
      <c r="B898" s="77"/>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7"/>
      <c r="AA898" s="77"/>
      <c r="AB898" s="77"/>
      <c r="AC898" s="77"/>
    </row>
    <row r="899" ht="15.75" customHeight="1">
      <c r="A899" s="77"/>
      <c r="B899" s="77"/>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7"/>
      <c r="AA899" s="77"/>
      <c r="AB899" s="77"/>
      <c r="AC899" s="77"/>
    </row>
    <row r="900" ht="15.75" customHeight="1">
      <c r="A900" s="77"/>
      <c r="B900" s="77"/>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7"/>
      <c r="AA900" s="77"/>
      <c r="AB900" s="77"/>
      <c r="AC900" s="77"/>
    </row>
    <row r="901" ht="15.75" customHeight="1">
      <c r="A901" s="77"/>
      <c r="B901" s="77"/>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7"/>
      <c r="AA901" s="77"/>
      <c r="AB901" s="77"/>
      <c r="AC901" s="77"/>
    </row>
    <row r="902" ht="15.75" customHeight="1">
      <c r="A902" s="77"/>
      <c r="B902" s="77"/>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7"/>
      <c r="AA902" s="77"/>
      <c r="AB902" s="77"/>
      <c r="AC902" s="77"/>
    </row>
    <row r="903" ht="15.75" customHeight="1">
      <c r="A903" s="77"/>
      <c r="B903" s="77"/>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7"/>
      <c r="AA903" s="77"/>
      <c r="AB903" s="77"/>
      <c r="AC903" s="77"/>
    </row>
    <row r="904" ht="15.75" customHeight="1">
      <c r="A904" s="77"/>
      <c r="B904" s="77"/>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7"/>
      <c r="AA904" s="77"/>
      <c r="AB904" s="77"/>
      <c r="AC904" s="77"/>
    </row>
    <row r="905" ht="15.75" customHeight="1">
      <c r="A905" s="77"/>
      <c r="B905" s="77"/>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7"/>
      <c r="AA905" s="77"/>
      <c r="AB905" s="77"/>
      <c r="AC905" s="77"/>
    </row>
    <row r="906" ht="15.75" customHeight="1">
      <c r="A906" s="77"/>
      <c r="B906" s="77"/>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7"/>
      <c r="AA906" s="77"/>
      <c r="AB906" s="77"/>
      <c r="AC906" s="77"/>
    </row>
    <row r="907" ht="15.75" customHeight="1">
      <c r="A907" s="77"/>
      <c r="B907" s="77"/>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7"/>
      <c r="AA907" s="77"/>
      <c r="AB907" s="77"/>
      <c r="AC907" s="77"/>
    </row>
    <row r="908" ht="15.75" customHeight="1">
      <c r="A908" s="77"/>
      <c r="B908" s="77"/>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7"/>
      <c r="AA908" s="77"/>
      <c r="AB908" s="77"/>
      <c r="AC908" s="77"/>
    </row>
    <row r="909" ht="15.75" customHeight="1">
      <c r="A909" s="77"/>
      <c r="B909" s="77"/>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7"/>
      <c r="AA909" s="77"/>
      <c r="AB909" s="77"/>
      <c r="AC909" s="77"/>
    </row>
    <row r="910" ht="15.75" customHeight="1">
      <c r="A910" s="77"/>
      <c r="B910" s="77"/>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7"/>
      <c r="AA910" s="77"/>
      <c r="AB910" s="77"/>
      <c r="AC910" s="77"/>
    </row>
    <row r="911" ht="15.75" customHeight="1">
      <c r="A911" s="77"/>
      <c r="B911" s="77"/>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7"/>
      <c r="AA911" s="77"/>
      <c r="AB911" s="77"/>
      <c r="AC911" s="77"/>
    </row>
    <row r="912" ht="15.75" customHeight="1">
      <c r="A912" s="77"/>
      <c r="B912" s="77"/>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7"/>
      <c r="AA912" s="77"/>
      <c r="AB912" s="77"/>
      <c r="AC912" s="77"/>
    </row>
    <row r="913" ht="15.75" customHeight="1">
      <c r="A913" s="77"/>
      <c r="B913" s="77"/>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7"/>
      <c r="AA913" s="77"/>
      <c r="AB913" s="77"/>
      <c r="AC913" s="77"/>
    </row>
    <row r="914" ht="15.75" customHeight="1">
      <c r="A914" s="77"/>
      <c r="B914" s="77"/>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7"/>
      <c r="AA914" s="77"/>
      <c r="AB914" s="77"/>
      <c r="AC914" s="77"/>
    </row>
    <row r="915" ht="15.75" customHeight="1">
      <c r="A915" s="77"/>
      <c r="B915" s="77"/>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7"/>
      <c r="AA915" s="77"/>
      <c r="AB915" s="77"/>
      <c r="AC915" s="77"/>
    </row>
    <row r="916" ht="15.75" customHeight="1">
      <c r="A916" s="77"/>
      <c r="B916" s="77"/>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7"/>
      <c r="AA916" s="77"/>
      <c r="AB916" s="77"/>
      <c r="AC916" s="77"/>
    </row>
    <row r="917" ht="15.75" customHeight="1">
      <c r="A917" s="77"/>
      <c r="B917" s="77"/>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7"/>
      <c r="AA917" s="77"/>
      <c r="AB917" s="77"/>
      <c r="AC917" s="77"/>
    </row>
    <row r="918" ht="15.75" customHeight="1">
      <c r="A918" s="77"/>
      <c r="B918" s="77"/>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7"/>
      <c r="AA918" s="77"/>
      <c r="AB918" s="77"/>
      <c r="AC918" s="77"/>
    </row>
    <row r="919" ht="15.75" customHeight="1">
      <c r="A919" s="77"/>
      <c r="B919" s="77"/>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7"/>
      <c r="AA919" s="77"/>
      <c r="AB919" s="77"/>
      <c r="AC919" s="77"/>
    </row>
    <row r="920" ht="15.75" customHeight="1">
      <c r="A920" s="77"/>
      <c r="B920" s="77"/>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7"/>
      <c r="AA920" s="77"/>
      <c r="AB920" s="77"/>
      <c r="AC920" s="77"/>
    </row>
    <row r="921" ht="15.75" customHeight="1">
      <c r="A921" s="77"/>
      <c r="B921" s="77"/>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7"/>
      <c r="AA921" s="77"/>
      <c r="AB921" s="77"/>
      <c r="AC921" s="77"/>
    </row>
    <row r="922" ht="15.75" customHeight="1">
      <c r="A922" s="77"/>
      <c r="B922" s="77"/>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7"/>
      <c r="AA922" s="77"/>
      <c r="AB922" s="77"/>
      <c r="AC922" s="77"/>
    </row>
    <row r="923" ht="15.75" customHeight="1">
      <c r="A923" s="77"/>
      <c r="B923" s="77"/>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7"/>
      <c r="AA923" s="77"/>
      <c r="AB923" s="77"/>
      <c r="AC923" s="77"/>
    </row>
    <row r="924" ht="15.75" customHeight="1">
      <c r="A924" s="77"/>
      <c r="B924" s="77"/>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7"/>
      <c r="AA924" s="77"/>
      <c r="AB924" s="77"/>
      <c r="AC924" s="77"/>
    </row>
    <row r="925" ht="15.75" customHeight="1">
      <c r="A925" s="77"/>
      <c r="B925" s="77"/>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7"/>
      <c r="AA925" s="77"/>
      <c r="AB925" s="77"/>
      <c r="AC925" s="77"/>
    </row>
    <row r="926" ht="15.75" customHeight="1">
      <c r="A926" s="77"/>
      <c r="B926" s="77"/>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7"/>
      <c r="AA926" s="77"/>
      <c r="AB926" s="77"/>
      <c r="AC926" s="77"/>
    </row>
    <row r="927" ht="15.75" customHeight="1">
      <c r="A927" s="77"/>
      <c r="B927" s="77"/>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7"/>
      <c r="AA927" s="77"/>
      <c r="AB927" s="77"/>
      <c r="AC927" s="77"/>
    </row>
    <row r="928" ht="15.75" customHeight="1">
      <c r="A928" s="77"/>
      <c r="B928" s="77"/>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7"/>
      <c r="AA928" s="77"/>
      <c r="AB928" s="77"/>
      <c r="AC928" s="77"/>
    </row>
    <row r="929" ht="15.75" customHeight="1">
      <c r="A929" s="77"/>
      <c r="B929" s="77"/>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7"/>
      <c r="AA929" s="77"/>
      <c r="AB929" s="77"/>
      <c r="AC929" s="77"/>
    </row>
    <row r="930" ht="15.75" customHeight="1">
      <c r="A930" s="77"/>
      <c r="B930" s="77"/>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7"/>
      <c r="AA930" s="77"/>
      <c r="AB930" s="77"/>
      <c r="AC930" s="77"/>
    </row>
    <row r="931" ht="15.75" customHeight="1">
      <c r="A931" s="77"/>
      <c r="B931" s="77"/>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7"/>
      <c r="AA931" s="77"/>
      <c r="AB931" s="77"/>
      <c r="AC931" s="77"/>
    </row>
    <row r="932" ht="15.75" customHeight="1">
      <c r="A932" s="77"/>
      <c r="B932" s="77"/>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7"/>
      <c r="AA932" s="77"/>
      <c r="AB932" s="77"/>
      <c r="AC932" s="77"/>
    </row>
    <row r="933" ht="15.75" customHeight="1">
      <c r="A933" s="77"/>
      <c r="B933" s="77"/>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7"/>
      <c r="AA933" s="77"/>
      <c r="AB933" s="77"/>
      <c r="AC933" s="77"/>
    </row>
    <row r="934" ht="15.75" customHeight="1">
      <c r="A934" s="77"/>
      <c r="B934" s="77"/>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7"/>
      <c r="AA934" s="77"/>
      <c r="AB934" s="77"/>
      <c r="AC934" s="77"/>
    </row>
    <row r="935" ht="15.75" customHeight="1">
      <c r="A935" s="77"/>
      <c r="B935" s="77"/>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7"/>
      <c r="AA935" s="77"/>
      <c r="AB935" s="77"/>
      <c r="AC935" s="77"/>
    </row>
    <row r="936" ht="15.75" customHeight="1">
      <c r="A936" s="77"/>
      <c r="B936" s="77"/>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7"/>
      <c r="AA936" s="77"/>
      <c r="AB936" s="77"/>
      <c r="AC936" s="77"/>
    </row>
    <row r="937" ht="15.75" customHeight="1">
      <c r="A937" s="77"/>
      <c r="B937" s="77"/>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7"/>
      <c r="AA937" s="77"/>
      <c r="AB937" s="77"/>
      <c r="AC937" s="77"/>
    </row>
    <row r="938" ht="15.75" customHeight="1">
      <c r="A938" s="77"/>
      <c r="B938" s="77"/>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7"/>
      <c r="AA938" s="77"/>
      <c r="AB938" s="77"/>
      <c r="AC938" s="77"/>
    </row>
    <row r="939" ht="15.75" customHeight="1">
      <c r="A939" s="77"/>
      <c r="B939" s="77"/>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7"/>
      <c r="AA939" s="77"/>
      <c r="AB939" s="77"/>
      <c r="AC939" s="77"/>
    </row>
    <row r="940" ht="15.75" customHeight="1">
      <c r="A940" s="77"/>
      <c r="B940" s="77"/>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7"/>
      <c r="AA940" s="77"/>
      <c r="AB940" s="77"/>
      <c r="AC940" s="77"/>
    </row>
    <row r="941" ht="15.75" customHeight="1">
      <c r="A941" s="77"/>
      <c r="B941" s="77"/>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7"/>
      <c r="AA941" s="77"/>
      <c r="AB941" s="77"/>
      <c r="AC941" s="77"/>
    </row>
    <row r="942" ht="15.75" customHeight="1">
      <c r="A942" s="77"/>
      <c r="B942" s="77"/>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7"/>
      <c r="AA942" s="77"/>
      <c r="AB942" s="77"/>
      <c r="AC942" s="77"/>
    </row>
    <row r="943" ht="15.75" customHeight="1">
      <c r="A943" s="77"/>
      <c r="B943" s="77"/>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7"/>
      <c r="AA943" s="77"/>
      <c r="AB943" s="77"/>
      <c r="AC943" s="77"/>
    </row>
    <row r="944" ht="15.75" customHeight="1">
      <c r="A944" s="77"/>
      <c r="B944" s="77"/>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7"/>
      <c r="AA944" s="77"/>
      <c r="AB944" s="77"/>
      <c r="AC944" s="77"/>
    </row>
    <row r="945" ht="15.75" customHeight="1">
      <c r="A945" s="77"/>
      <c r="B945" s="77"/>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7"/>
      <c r="AA945" s="77"/>
      <c r="AB945" s="77"/>
      <c r="AC945" s="77"/>
    </row>
    <row r="946" ht="15.75" customHeight="1">
      <c r="A946" s="77"/>
      <c r="B946" s="77"/>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7"/>
      <c r="AA946" s="77"/>
      <c r="AB946" s="77"/>
      <c r="AC946" s="77"/>
    </row>
    <row r="947" ht="15.75" customHeight="1">
      <c r="A947" s="77"/>
      <c r="B947" s="77"/>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7"/>
      <c r="AA947" s="77"/>
      <c r="AB947" s="77"/>
      <c r="AC947" s="77"/>
    </row>
    <row r="948" ht="15.75" customHeight="1">
      <c r="A948" s="77"/>
      <c r="B948" s="77"/>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7"/>
      <c r="AA948" s="77"/>
      <c r="AB948" s="77"/>
      <c r="AC948" s="77"/>
    </row>
    <row r="949" ht="15.75" customHeight="1">
      <c r="A949" s="77"/>
      <c r="B949" s="77"/>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7"/>
      <c r="AA949" s="77"/>
      <c r="AB949" s="77"/>
      <c r="AC949" s="77"/>
    </row>
    <row r="950" ht="15.75" customHeight="1">
      <c r="A950" s="77"/>
      <c r="B950" s="77"/>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7"/>
      <c r="AA950" s="77"/>
      <c r="AB950" s="77"/>
      <c r="AC950" s="77"/>
    </row>
    <row r="951" ht="15.75" customHeight="1">
      <c r="A951" s="77"/>
      <c r="B951" s="77"/>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7"/>
      <c r="AA951" s="77"/>
      <c r="AB951" s="77"/>
      <c r="AC951" s="77"/>
    </row>
    <row r="952" ht="15.75" customHeight="1">
      <c r="A952" s="77"/>
      <c r="B952" s="77"/>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7"/>
      <c r="AA952" s="77"/>
      <c r="AB952" s="77"/>
      <c r="AC952" s="77"/>
    </row>
    <row r="953" ht="15.75" customHeight="1">
      <c r="A953" s="77"/>
      <c r="B953" s="77"/>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7"/>
      <c r="AA953" s="77"/>
      <c r="AB953" s="77"/>
      <c r="AC953" s="77"/>
    </row>
    <row r="954" ht="15.75" customHeight="1">
      <c r="A954" s="77"/>
      <c r="B954" s="77"/>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7"/>
      <c r="AA954" s="77"/>
      <c r="AB954" s="77"/>
      <c r="AC954" s="77"/>
    </row>
    <row r="955" ht="15.75" customHeight="1">
      <c r="A955" s="77"/>
      <c r="B955" s="77"/>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7"/>
      <c r="AA955" s="77"/>
      <c r="AB955" s="77"/>
      <c r="AC955" s="77"/>
    </row>
    <row r="956" ht="15.75" customHeight="1">
      <c r="A956" s="77"/>
      <c r="B956" s="77"/>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7"/>
      <c r="AA956" s="77"/>
      <c r="AB956" s="77"/>
      <c r="AC956" s="77"/>
    </row>
    <row r="957" ht="15.75" customHeight="1">
      <c r="A957" s="77"/>
      <c r="B957" s="77"/>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7"/>
      <c r="AA957" s="77"/>
      <c r="AB957" s="77"/>
      <c r="AC957" s="77"/>
    </row>
    <row r="958" ht="15.75" customHeight="1">
      <c r="A958" s="77"/>
      <c r="B958" s="77"/>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7"/>
      <c r="AA958" s="77"/>
      <c r="AB958" s="77"/>
      <c r="AC958" s="77"/>
    </row>
    <row r="959" ht="15.75" customHeight="1">
      <c r="A959" s="77"/>
      <c r="B959" s="77"/>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7"/>
      <c r="AA959" s="77"/>
      <c r="AB959" s="77"/>
      <c r="AC959" s="77"/>
    </row>
    <row r="960" ht="15.75" customHeight="1">
      <c r="A960" s="77"/>
      <c r="B960" s="77"/>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7"/>
      <c r="AA960" s="77"/>
      <c r="AB960" s="77"/>
      <c r="AC960" s="77"/>
    </row>
    <row r="961" ht="15.75" customHeight="1">
      <c r="A961" s="77"/>
      <c r="B961" s="77"/>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7"/>
      <c r="AA961" s="77"/>
      <c r="AB961" s="77"/>
      <c r="AC961" s="77"/>
    </row>
    <row r="962" ht="15.75" customHeight="1">
      <c r="A962" s="77"/>
      <c r="B962" s="77"/>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7"/>
      <c r="AA962" s="77"/>
      <c r="AB962" s="77"/>
      <c r="AC962" s="77"/>
    </row>
    <row r="963" ht="15.75" customHeight="1">
      <c r="A963" s="77"/>
      <c r="B963" s="77"/>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7"/>
      <c r="AA963" s="77"/>
      <c r="AB963" s="77"/>
      <c r="AC963" s="77"/>
    </row>
    <row r="964" ht="15.75" customHeight="1">
      <c r="A964" s="77"/>
      <c r="B964" s="77"/>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7"/>
      <c r="AA964" s="77"/>
      <c r="AB964" s="77"/>
      <c r="AC964" s="77"/>
    </row>
    <row r="965" ht="15.75" customHeight="1">
      <c r="A965" s="77"/>
      <c r="B965" s="77"/>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7"/>
      <c r="AA965" s="77"/>
      <c r="AB965" s="77"/>
      <c r="AC965" s="77"/>
    </row>
    <row r="966" ht="15.75" customHeight="1">
      <c r="A966" s="77"/>
      <c r="B966" s="77"/>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7"/>
      <c r="AA966" s="77"/>
      <c r="AB966" s="77"/>
      <c r="AC966" s="77"/>
    </row>
    <row r="967" ht="15.75" customHeight="1">
      <c r="A967" s="77"/>
      <c r="B967" s="77"/>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7"/>
      <c r="AA967" s="77"/>
      <c r="AB967" s="77"/>
      <c r="AC967" s="77"/>
    </row>
    <row r="968" ht="15.75" customHeight="1">
      <c r="A968" s="77"/>
      <c r="B968" s="77"/>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7"/>
      <c r="AA968" s="77"/>
      <c r="AB968" s="77"/>
      <c r="AC968" s="77"/>
    </row>
    <row r="969" ht="15.75" customHeight="1">
      <c r="A969" s="77"/>
      <c r="B969" s="77"/>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7"/>
      <c r="AA969" s="77"/>
      <c r="AB969" s="77"/>
      <c r="AC969" s="77"/>
    </row>
    <row r="970" ht="15.75" customHeight="1">
      <c r="A970" s="77"/>
      <c r="B970" s="77"/>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7"/>
      <c r="AA970" s="77"/>
      <c r="AB970" s="77"/>
      <c r="AC970" s="77"/>
    </row>
    <row r="971" ht="15.75" customHeight="1">
      <c r="A971" s="77"/>
      <c r="B971" s="77"/>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7"/>
      <c r="AA971" s="77"/>
      <c r="AB971" s="77"/>
      <c r="AC971" s="77"/>
    </row>
    <row r="972" ht="15.75" customHeight="1">
      <c r="A972" s="77"/>
      <c r="B972" s="77"/>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7"/>
      <c r="AA972" s="77"/>
      <c r="AB972" s="77"/>
      <c r="AC972" s="77"/>
    </row>
    <row r="973" ht="15.75" customHeight="1">
      <c r="A973" s="77"/>
      <c r="B973" s="77"/>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7"/>
      <c r="AA973" s="77"/>
      <c r="AB973" s="77"/>
      <c r="AC973" s="77"/>
    </row>
    <row r="974" ht="15.75" customHeight="1">
      <c r="A974" s="77"/>
      <c r="B974" s="77"/>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7"/>
      <c r="AA974" s="77"/>
      <c r="AB974" s="77"/>
      <c r="AC974" s="77"/>
    </row>
    <row r="975" ht="15.75" customHeight="1">
      <c r="A975" s="77"/>
      <c r="B975" s="77"/>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7"/>
      <c r="AA975" s="77"/>
      <c r="AB975" s="77"/>
      <c r="AC975" s="77"/>
    </row>
    <row r="976" ht="15.75" customHeight="1">
      <c r="A976" s="77"/>
      <c r="B976" s="77"/>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7"/>
      <c r="AA976" s="77"/>
      <c r="AB976" s="77"/>
      <c r="AC976" s="77"/>
    </row>
    <row r="977" ht="15.75" customHeight="1">
      <c r="A977" s="77"/>
      <c r="B977" s="77"/>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7"/>
      <c r="AA977" s="77"/>
      <c r="AB977" s="77"/>
      <c r="AC977" s="77"/>
    </row>
    <row r="978" ht="15.75" customHeight="1">
      <c r="A978" s="77"/>
      <c r="B978" s="77"/>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7"/>
      <c r="AA978" s="77"/>
      <c r="AB978" s="77"/>
      <c r="AC978" s="77"/>
    </row>
    <row r="979" ht="15.75" customHeight="1">
      <c r="A979" s="77"/>
      <c r="B979" s="77"/>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7"/>
      <c r="AA979" s="77"/>
      <c r="AB979" s="77"/>
      <c r="AC979" s="77"/>
    </row>
    <row r="980" ht="15.75" customHeight="1">
      <c r="A980" s="77"/>
      <c r="B980" s="77"/>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7"/>
      <c r="AA980" s="77"/>
      <c r="AB980" s="77"/>
      <c r="AC980" s="77"/>
    </row>
    <row r="981" ht="15.75" customHeight="1">
      <c r="A981" s="77"/>
      <c r="B981" s="77"/>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7"/>
      <c r="AA981" s="77"/>
      <c r="AB981" s="77"/>
      <c r="AC981" s="77"/>
    </row>
    <row r="982" ht="15.75" customHeight="1">
      <c r="A982" s="77"/>
      <c r="B982" s="77"/>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7"/>
      <c r="AA982" s="77"/>
      <c r="AB982" s="77"/>
      <c r="AC982" s="77"/>
    </row>
    <row r="983" ht="15.75" customHeight="1">
      <c r="A983" s="77"/>
      <c r="B983" s="77"/>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7"/>
      <c r="AA983" s="77"/>
      <c r="AB983" s="77"/>
      <c r="AC983" s="77"/>
    </row>
    <row r="984" ht="15.75" customHeight="1">
      <c r="A984" s="77"/>
      <c r="B984" s="77"/>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7"/>
      <c r="AA984" s="77"/>
      <c r="AB984" s="77"/>
      <c r="AC984" s="77"/>
    </row>
    <row r="985" ht="15.75" customHeight="1">
      <c r="A985" s="77"/>
      <c r="B985" s="77"/>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7"/>
      <c r="AA985" s="77"/>
      <c r="AB985" s="77"/>
      <c r="AC985" s="77"/>
    </row>
    <row r="986" ht="15.75" customHeight="1">
      <c r="A986" s="77"/>
      <c r="B986" s="77"/>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7"/>
      <c r="AA986" s="77"/>
      <c r="AB986" s="77"/>
      <c r="AC986" s="77"/>
    </row>
    <row r="987" ht="15.75" customHeight="1">
      <c r="A987" s="77"/>
      <c r="B987" s="77"/>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7"/>
      <c r="AA987" s="77"/>
      <c r="AB987" s="77"/>
      <c r="AC987" s="77"/>
    </row>
    <row r="988" ht="15.75" customHeight="1">
      <c r="A988" s="77"/>
      <c r="B988" s="77"/>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7"/>
      <c r="AA988" s="77"/>
      <c r="AB988" s="77"/>
      <c r="AC988" s="77"/>
    </row>
    <row r="989" ht="15.75" customHeight="1">
      <c r="A989" s="77"/>
      <c r="B989" s="77"/>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7"/>
      <c r="AA989" s="77"/>
      <c r="AB989" s="77"/>
      <c r="AC989" s="77"/>
    </row>
    <row r="990" ht="15.75" customHeight="1">
      <c r="A990" s="77"/>
      <c r="B990" s="77"/>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7"/>
      <c r="AA990" s="77"/>
      <c r="AB990" s="77"/>
      <c r="AC990" s="77"/>
    </row>
    <row r="991" ht="15.75" customHeight="1">
      <c r="A991" s="77"/>
      <c r="B991" s="77"/>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7"/>
      <c r="AA991" s="77"/>
      <c r="AB991" s="77"/>
      <c r="AC991" s="77"/>
    </row>
    <row r="992" ht="15.75" customHeight="1">
      <c r="A992" s="77"/>
      <c r="B992" s="77"/>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7"/>
      <c r="AA992" s="77"/>
      <c r="AB992" s="77"/>
      <c r="AC992" s="77"/>
    </row>
    <row r="993" ht="15.75" customHeight="1">
      <c r="A993" s="77"/>
      <c r="B993" s="77"/>
      <c r="C993" s="77"/>
      <c r="D993" s="77"/>
      <c r="E993" s="77"/>
      <c r="F993" s="77"/>
      <c r="G993" s="77"/>
      <c r="H993" s="77"/>
      <c r="I993" s="77"/>
      <c r="J993" s="77"/>
      <c r="K993" s="77"/>
      <c r="L993" s="77"/>
      <c r="M993" s="77"/>
      <c r="N993" s="77"/>
      <c r="O993" s="77"/>
      <c r="P993" s="77"/>
      <c r="Q993" s="77"/>
      <c r="R993" s="77"/>
      <c r="S993" s="77"/>
      <c r="T993" s="77"/>
      <c r="U993" s="77"/>
      <c r="V993" s="77"/>
      <c r="W993" s="77"/>
      <c r="X993" s="77"/>
      <c r="Y993" s="77"/>
      <c r="Z993" s="77"/>
      <c r="AA993" s="77"/>
      <c r="AB993" s="77"/>
      <c r="AC993" s="77"/>
    </row>
    <row r="994" ht="15.75" customHeight="1">
      <c r="A994" s="77"/>
      <c r="B994" s="77"/>
      <c r="C994" s="77"/>
      <c r="D994" s="77"/>
      <c r="E994" s="77"/>
      <c r="F994" s="77"/>
      <c r="G994" s="77"/>
      <c r="H994" s="77"/>
      <c r="I994" s="77"/>
      <c r="J994" s="77"/>
      <c r="K994" s="77"/>
      <c r="L994" s="77"/>
      <c r="M994" s="77"/>
      <c r="N994" s="77"/>
      <c r="O994" s="77"/>
      <c r="P994" s="77"/>
      <c r="Q994" s="77"/>
      <c r="R994" s="77"/>
      <c r="S994" s="77"/>
      <c r="T994" s="77"/>
      <c r="U994" s="77"/>
      <c r="V994" s="77"/>
      <c r="W994" s="77"/>
      <c r="X994" s="77"/>
      <c r="Y994" s="77"/>
      <c r="Z994" s="77"/>
      <c r="AA994" s="77"/>
      <c r="AB994" s="77"/>
      <c r="AC994" s="77"/>
    </row>
    <row r="995" ht="15.75" customHeight="1">
      <c r="A995" s="77"/>
      <c r="B995" s="77"/>
      <c r="C995" s="77"/>
      <c r="D995" s="77"/>
      <c r="E995" s="77"/>
      <c r="F995" s="77"/>
      <c r="G995" s="77"/>
      <c r="H995" s="77"/>
      <c r="I995" s="77"/>
      <c r="J995" s="77"/>
      <c r="K995" s="77"/>
      <c r="L995" s="77"/>
      <c r="M995" s="77"/>
      <c r="N995" s="77"/>
      <c r="O995" s="77"/>
      <c r="P995" s="77"/>
      <c r="Q995" s="77"/>
      <c r="R995" s="77"/>
      <c r="S995" s="77"/>
      <c r="T995" s="77"/>
      <c r="U995" s="77"/>
      <c r="V995" s="77"/>
      <c r="W995" s="77"/>
      <c r="X995" s="77"/>
      <c r="Y995" s="77"/>
      <c r="Z995" s="77"/>
      <c r="AA995" s="77"/>
      <c r="AB995" s="77"/>
      <c r="AC995" s="77"/>
    </row>
    <row r="996" ht="15.75" customHeight="1">
      <c r="A996" s="77"/>
      <c r="B996" s="77"/>
      <c r="C996" s="77"/>
      <c r="D996" s="77"/>
      <c r="E996" s="77"/>
      <c r="F996" s="77"/>
      <c r="G996" s="77"/>
      <c r="H996" s="77"/>
      <c r="I996" s="77"/>
      <c r="J996" s="77"/>
      <c r="K996" s="77"/>
      <c r="L996" s="77"/>
      <c r="M996" s="77"/>
      <c r="N996" s="77"/>
      <c r="O996" s="77"/>
      <c r="P996" s="77"/>
      <c r="Q996" s="77"/>
      <c r="R996" s="77"/>
      <c r="S996" s="77"/>
      <c r="T996" s="77"/>
      <c r="U996" s="77"/>
      <c r="V996" s="77"/>
      <c r="W996" s="77"/>
      <c r="X996" s="77"/>
      <c r="Y996" s="77"/>
      <c r="Z996" s="77"/>
      <c r="AA996" s="77"/>
      <c r="AB996" s="77"/>
      <c r="AC996" s="77"/>
    </row>
    <row r="997" ht="15.75" customHeight="1">
      <c r="A997" s="77"/>
      <c r="B997" s="77"/>
      <c r="C997" s="77"/>
      <c r="D997" s="77"/>
      <c r="E997" s="77"/>
      <c r="F997" s="77"/>
      <c r="G997" s="77"/>
      <c r="H997" s="77"/>
      <c r="I997" s="77"/>
      <c r="J997" s="77"/>
      <c r="K997" s="77"/>
      <c r="L997" s="77"/>
      <c r="M997" s="77"/>
      <c r="N997" s="77"/>
      <c r="O997" s="77"/>
      <c r="P997" s="77"/>
      <c r="Q997" s="77"/>
      <c r="R997" s="77"/>
      <c r="S997" s="77"/>
      <c r="T997" s="77"/>
      <c r="U997" s="77"/>
      <c r="V997" s="77"/>
      <c r="W997" s="77"/>
      <c r="X997" s="77"/>
      <c r="Y997" s="77"/>
      <c r="Z997" s="77"/>
      <c r="AA997" s="77"/>
      <c r="AB997" s="77"/>
      <c r="AC997" s="77"/>
    </row>
    <row r="998" ht="15.75" customHeight="1">
      <c r="A998" s="77"/>
      <c r="B998" s="77"/>
      <c r="C998" s="77"/>
      <c r="D998" s="77"/>
      <c r="E998" s="77"/>
      <c r="F998" s="77"/>
      <c r="G998" s="77"/>
      <c r="H998" s="77"/>
      <c r="I998" s="77"/>
      <c r="J998" s="77"/>
      <c r="K998" s="77"/>
      <c r="L998" s="77"/>
      <c r="M998" s="77"/>
      <c r="N998" s="77"/>
      <c r="O998" s="77"/>
      <c r="P998" s="77"/>
      <c r="Q998" s="77"/>
      <c r="R998" s="77"/>
      <c r="S998" s="77"/>
      <c r="T998" s="77"/>
      <c r="U998" s="77"/>
      <c r="V998" s="77"/>
      <c r="W998" s="77"/>
      <c r="X998" s="77"/>
      <c r="Y998" s="77"/>
      <c r="Z998" s="77"/>
      <c r="AA998" s="77"/>
      <c r="AB998" s="77"/>
      <c r="AC998" s="77"/>
    </row>
    <row r="999" ht="15.75" customHeight="1">
      <c r="A999" s="77"/>
      <c r="B999" s="77"/>
      <c r="C999" s="77"/>
      <c r="D999" s="77"/>
      <c r="E999" s="77"/>
      <c r="F999" s="77"/>
      <c r="G999" s="77"/>
      <c r="H999" s="77"/>
      <c r="I999" s="77"/>
      <c r="J999" s="77"/>
      <c r="K999" s="77"/>
      <c r="L999" s="77"/>
      <c r="M999" s="77"/>
      <c r="N999" s="77"/>
      <c r="O999" s="77"/>
      <c r="P999" s="77"/>
      <c r="Q999" s="77"/>
      <c r="R999" s="77"/>
      <c r="S999" s="77"/>
      <c r="T999" s="77"/>
      <c r="U999" s="77"/>
      <c r="V999" s="77"/>
      <c r="W999" s="77"/>
      <c r="X999" s="77"/>
      <c r="Y999" s="77"/>
      <c r="Z999" s="77"/>
      <c r="AA999" s="77"/>
      <c r="AB999" s="77"/>
      <c r="AC999" s="77"/>
    </row>
    <row r="1000" ht="15.75" customHeight="1">
      <c r="A1000" s="77"/>
      <c r="B1000" s="77"/>
      <c r="C1000" s="77"/>
      <c r="D1000" s="77"/>
      <c r="E1000" s="77"/>
      <c r="F1000" s="77"/>
      <c r="G1000" s="77"/>
      <c r="H1000" s="77"/>
      <c r="I1000" s="77"/>
      <c r="J1000" s="77"/>
      <c r="K1000" s="77"/>
      <c r="L1000" s="77"/>
      <c r="M1000" s="77"/>
      <c r="N1000" s="77"/>
      <c r="O1000" s="77"/>
      <c r="P1000" s="77"/>
      <c r="Q1000" s="77"/>
      <c r="R1000" s="77"/>
      <c r="S1000" s="77"/>
      <c r="T1000" s="77"/>
      <c r="U1000" s="77"/>
      <c r="V1000" s="77"/>
      <c r="W1000" s="77"/>
      <c r="X1000" s="77"/>
      <c r="Y1000" s="77"/>
      <c r="Z1000" s="77"/>
      <c r="AA1000" s="77"/>
      <c r="AB1000" s="77"/>
      <c r="AC1000" s="77"/>
    </row>
  </sheetData>
  <mergeCells count="35">
    <mergeCell ref="A2:J2"/>
    <mergeCell ref="A3:J4"/>
    <mergeCell ref="A6:E6"/>
    <mergeCell ref="B7:E7"/>
    <mergeCell ref="C8:E8"/>
    <mergeCell ref="C9:E9"/>
    <mergeCell ref="C10:E10"/>
    <mergeCell ref="C11:E11"/>
    <mergeCell ref="B14:E14"/>
    <mergeCell ref="C15:E15"/>
    <mergeCell ref="C16:E16"/>
    <mergeCell ref="A20:E20"/>
    <mergeCell ref="B21:E21"/>
    <mergeCell ref="B23:E23"/>
    <mergeCell ref="C24:E24"/>
    <mergeCell ref="C25:E25"/>
    <mergeCell ref="C26:E26"/>
    <mergeCell ref="C27:E27"/>
    <mergeCell ref="B30:E30"/>
    <mergeCell ref="A34:E34"/>
    <mergeCell ref="B35:E35"/>
    <mergeCell ref="C45:E45"/>
    <mergeCell ref="C46:E46"/>
    <mergeCell ref="C47:E47"/>
    <mergeCell ref="B49:E49"/>
    <mergeCell ref="C50:E50"/>
    <mergeCell ref="C51:E51"/>
    <mergeCell ref="F58:H58"/>
    <mergeCell ref="C36:E36"/>
    <mergeCell ref="C37:E37"/>
    <mergeCell ref="C38:E38"/>
    <mergeCell ref="C39:E39"/>
    <mergeCell ref="C40:E40"/>
    <mergeCell ref="C42:E42"/>
    <mergeCell ref="B44:E44"/>
  </mergeCells>
  <printOptions/>
  <pageMargins bottom="0.75" footer="0.0" header="0.0" left="0.7" right="0.7" top="0.75"/>
  <pageSetup paperSize="9" orientation="portrait"/>
  <headerFooter>
    <oddFooter>&amp;C#000000Usage Interne / Internal Use</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0"/>
    <pageSetUpPr/>
  </sheetPr>
  <sheetViews>
    <sheetView workbookViewId="0"/>
  </sheetViews>
  <sheetFormatPr customHeight="1" defaultColWidth="12.63" defaultRowHeight="15.0"/>
  <cols>
    <col customWidth="1" min="1" max="36" width="17.13"/>
  </cols>
  <sheetData>
    <row r="1">
      <c r="A1" s="77"/>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row>
    <row r="2">
      <c r="A2" s="77" t="s">
        <v>149</v>
      </c>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row>
    <row r="3" ht="15.0" customHeight="1">
      <c r="A3" s="77"/>
      <c r="B3" s="77"/>
      <c r="C3" s="77"/>
      <c r="D3" s="77"/>
      <c r="E3" s="77"/>
      <c r="F3" s="77"/>
      <c r="G3" s="77"/>
      <c r="H3" s="77"/>
      <c r="I3" s="77"/>
      <c r="J3" s="77"/>
      <c r="K3" s="77"/>
      <c r="L3" s="128" t="s">
        <v>150</v>
      </c>
      <c r="M3" s="128" t="s">
        <v>151</v>
      </c>
      <c r="N3" s="77"/>
      <c r="O3" s="77"/>
      <c r="P3" s="77"/>
      <c r="Q3" s="77"/>
      <c r="R3" s="77"/>
      <c r="S3" s="77"/>
      <c r="T3" s="77"/>
      <c r="U3" s="77"/>
      <c r="V3" s="77"/>
      <c r="W3" s="77"/>
      <c r="X3" s="77"/>
      <c r="Y3" s="77"/>
      <c r="Z3" s="77"/>
      <c r="AA3" s="77"/>
      <c r="AB3" s="77"/>
      <c r="AC3" s="77"/>
      <c r="AD3" s="77"/>
      <c r="AE3" s="77"/>
      <c r="AF3" s="77"/>
      <c r="AG3" s="77"/>
      <c r="AH3" s="77"/>
      <c r="AI3" s="77"/>
      <c r="AJ3" s="77"/>
    </row>
    <row r="4">
      <c r="A4" s="77"/>
      <c r="B4" s="77"/>
      <c r="C4" s="77"/>
      <c r="D4" s="77"/>
      <c r="E4" s="77"/>
      <c r="F4" s="77"/>
      <c r="G4" s="77"/>
      <c r="H4" s="77"/>
      <c r="I4" s="77"/>
      <c r="J4" s="77"/>
      <c r="K4" s="129" t="s">
        <v>152</v>
      </c>
      <c r="L4" s="129">
        <v>8916.61</v>
      </c>
      <c r="M4" s="129">
        <v>228.86</v>
      </c>
      <c r="N4" s="77"/>
      <c r="O4" s="77"/>
      <c r="P4" s="77"/>
      <c r="Q4" s="77"/>
      <c r="R4" s="77"/>
      <c r="S4" s="77"/>
      <c r="T4" s="77"/>
      <c r="U4" s="77"/>
      <c r="V4" s="77"/>
      <c r="W4" s="77"/>
      <c r="X4" s="77"/>
      <c r="Y4" s="77"/>
      <c r="Z4" s="77"/>
      <c r="AA4" s="77"/>
      <c r="AB4" s="77"/>
      <c r="AC4" s="77"/>
      <c r="AD4" s="77"/>
      <c r="AE4" s="77"/>
      <c r="AF4" s="77"/>
      <c r="AG4" s="77"/>
      <c r="AH4" s="77"/>
      <c r="AI4" s="77"/>
      <c r="AJ4" s="77"/>
    </row>
    <row r="5">
      <c r="A5" s="77" t="s">
        <v>153</v>
      </c>
      <c r="C5" s="77" t="s">
        <v>154</v>
      </c>
      <c r="D5" s="77" t="s">
        <v>155</v>
      </c>
      <c r="E5" s="77" t="s">
        <v>156</v>
      </c>
      <c r="F5" s="77"/>
      <c r="G5" s="77"/>
      <c r="H5" s="77"/>
      <c r="I5" s="77"/>
      <c r="J5" s="77"/>
      <c r="K5" s="129" t="s">
        <v>157</v>
      </c>
      <c r="L5" s="129">
        <v>5493.61</v>
      </c>
      <c r="M5" s="129">
        <v>19973.21</v>
      </c>
      <c r="N5" s="77"/>
      <c r="O5" s="77"/>
      <c r="P5" s="77"/>
      <c r="Q5" s="77"/>
      <c r="R5" s="77"/>
      <c r="S5" s="77"/>
      <c r="T5" s="77"/>
      <c r="U5" s="77"/>
      <c r="V5" s="77"/>
      <c r="W5" s="77"/>
      <c r="X5" s="77"/>
      <c r="Y5" s="77"/>
      <c r="Z5" s="77"/>
      <c r="AA5" s="77"/>
      <c r="AB5" s="77"/>
      <c r="AC5" s="77"/>
      <c r="AD5" s="77"/>
      <c r="AE5" s="77"/>
      <c r="AF5" s="77"/>
      <c r="AG5" s="77"/>
      <c r="AH5" s="77"/>
      <c r="AI5" s="77"/>
      <c r="AJ5" s="77"/>
    </row>
    <row r="6">
      <c r="A6" s="77" t="s">
        <v>158</v>
      </c>
      <c r="C6" s="130">
        <v>5493.61</v>
      </c>
      <c r="D6" s="130">
        <v>19973.21</v>
      </c>
      <c r="E6" s="130">
        <v>14479.599999999999</v>
      </c>
      <c r="F6" s="77"/>
      <c r="G6" s="77"/>
      <c r="H6" s="77"/>
      <c r="I6" s="77"/>
      <c r="J6" s="77"/>
      <c r="K6" s="131" t="s">
        <v>159</v>
      </c>
      <c r="L6" s="131" t="s">
        <v>160</v>
      </c>
      <c r="M6" s="131" t="s">
        <v>161</v>
      </c>
      <c r="N6" s="77"/>
      <c r="O6" s="77"/>
      <c r="P6" s="77"/>
      <c r="Q6" s="77"/>
      <c r="R6" s="77"/>
      <c r="S6" s="77"/>
      <c r="T6" s="77"/>
      <c r="U6" s="77"/>
      <c r="V6" s="77"/>
      <c r="W6" s="77"/>
      <c r="X6" s="77"/>
      <c r="Y6" s="77"/>
      <c r="Z6" s="77"/>
      <c r="AA6" s="77"/>
      <c r="AB6" s="77"/>
      <c r="AC6" s="77"/>
      <c r="AD6" s="77"/>
      <c r="AE6" s="77"/>
      <c r="AF6" s="77"/>
      <c r="AG6" s="77"/>
      <c r="AH6" s="77"/>
      <c r="AI6" s="77"/>
      <c r="AJ6" s="77"/>
    </row>
    <row r="7">
      <c r="A7" s="77" t="s">
        <v>162</v>
      </c>
      <c r="C7" s="130">
        <v>8916.61</v>
      </c>
      <c r="D7" s="130">
        <v>228.86</v>
      </c>
      <c r="E7" s="130">
        <v>-8687.75</v>
      </c>
      <c r="F7" s="77"/>
      <c r="G7" s="77"/>
      <c r="H7" s="77"/>
      <c r="I7" s="77"/>
      <c r="J7" s="77"/>
      <c r="K7" s="132" t="s">
        <v>163</v>
      </c>
      <c r="L7" s="131" t="s">
        <v>164</v>
      </c>
      <c r="M7" s="131" t="s">
        <v>165</v>
      </c>
      <c r="N7" s="77"/>
      <c r="O7" s="77"/>
      <c r="P7" s="77"/>
      <c r="Q7" s="77"/>
      <c r="R7" s="77"/>
      <c r="S7" s="77"/>
      <c r="T7" s="77"/>
      <c r="U7" s="77"/>
      <c r="V7" s="77"/>
      <c r="W7" s="77"/>
      <c r="X7" s="77"/>
      <c r="Y7" s="77"/>
      <c r="Z7" s="77"/>
      <c r="AA7" s="77"/>
      <c r="AB7" s="77"/>
      <c r="AC7" s="77"/>
      <c r="AD7" s="77"/>
      <c r="AE7" s="77"/>
      <c r="AF7" s="77"/>
      <c r="AG7" s="77"/>
      <c r="AH7" s="77"/>
      <c r="AI7" s="77"/>
      <c r="AJ7" s="77"/>
    </row>
    <row r="8">
      <c r="A8" s="77"/>
      <c r="C8" s="130"/>
      <c r="D8" s="130"/>
      <c r="E8" s="130"/>
      <c r="F8" s="77"/>
      <c r="G8" s="77"/>
      <c r="H8" s="77"/>
      <c r="I8" s="77"/>
      <c r="J8" s="77"/>
      <c r="K8" s="133" t="s">
        <v>166</v>
      </c>
      <c r="L8" s="134" t="s">
        <v>167</v>
      </c>
      <c r="M8" s="131" t="s">
        <v>168</v>
      </c>
      <c r="N8" s="77"/>
      <c r="O8" s="77"/>
      <c r="P8" s="77"/>
      <c r="Q8" s="77"/>
      <c r="R8" s="77"/>
      <c r="S8" s="77"/>
      <c r="T8" s="77"/>
      <c r="U8" s="77"/>
      <c r="V8" s="77"/>
      <c r="W8" s="77"/>
      <c r="X8" s="77"/>
      <c r="Y8" s="77"/>
      <c r="Z8" s="77"/>
      <c r="AA8" s="77"/>
      <c r="AB8" s="77"/>
      <c r="AC8" s="77"/>
      <c r="AD8" s="77"/>
      <c r="AE8" s="77"/>
      <c r="AF8" s="77"/>
      <c r="AG8" s="77"/>
      <c r="AH8" s="77"/>
      <c r="AI8" s="77"/>
      <c r="AJ8" s="77"/>
    </row>
    <row r="9">
      <c r="A9" s="77" t="s">
        <v>169</v>
      </c>
      <c r="C9" s="130">
        <v>0.0</v>
      </c>
      <c r="D9" s="130"/>
      <c r="E9" s="130">
        <v>5791.8499999999985</v>
      </c>
      <c r="F9" s="77"/>
      <c r="G9" s="77"/>
      <c r="H9" s="77"/>
      <c r="I9" s="77"/>
      <c r="J9" s="77"/>
      <c r="K9" s="131" t="s">
        <v>170</v>
      </c>
      <c r="L9" s="134" t="s">
        <v>171</v>
      </c>
      <c r="M9" s="131" t="s">
        <v>172</v>
      </c>
      <c r="N9" s="77"/>
      <c r="O9" s="77"/>
      <c r="P9" s="77"/>
      <c r="Q9" s="77"/>
      <c r="R9" s="77"/>
      <c r="S9" s="77"/>
      <c r="T9" s="77"/>
      <c r="U9" s="77"/>
      <c r="V9" s="77"/>
      <c r="W9" s="77"/>
      <c r="X9" s="77"/>
      <c r="Y9" s="77"/>
      <c r="Z9" s="77"/>
      <c r="AA9" s="77"/>
      <c r="AB9" s="77"/>
      <c r="AC9" s="77"/>
      <c r="AD9" s="77"/>
      <c r="AE9" s="77"/>
      <c r="AF9" s="77"/>
      <c r="AG9" s="77"/>
      <c r="AH9" s="77"/>
      <c r="AI9" s="77"/>
      <c r="AJ9" s="77"/>
    </row>
    <row r="10">
      <c r="A10" s="77" t="s">
        <v>173</v>
      </c>
      <c r="C10" s="130">
        <v>0.0</v>
      </c>
      <c r="D10" s="130"/>
      <c r="E10" s="130"/>
      <c r="F10" s="77"/>
      <c r="G10" s="77"/>
      <c r="H10" s="77"/>
      <c r="I10" s="77"/>
      <c r="J10" s="77"/>
      <c r="K10" s="131" t="s">
        <v>174</v>
      </c>
      <c r="L10" s="134" t="s">
        <v>175</v>
      </c>
      <c r="M10" s="131" t="s">
        <v>176</v>
      </c>
      <c r="N10" s="77"/>
      <c r="O10" s="77"/>
      <c r="P10" s="77"/>
      <c r="Q10" s="77"/>
      <c r="R10" s="77"/>
      <c r="S10" s="77"/>
      <c r="T10" s="77"/>
      <c r="U10" s="77"/>
      <c r="V10" s="77"/>
      <c r="W10" s="77"/>
      <c r="X10" s="77"/>
      <c r="Y10" s="77"/>
      <c r="Z10" s="77"/>
      <c r="AA10" s="77"/>
      <c r="AB10" s="77"/>
      <c r="AC10" s="77"/>
      <c r="AD10" s="77"/>
      <c r="AE10" s="77"/>
      <c r="AF10" s="77"/>
      <c r="AG10" s="77"/>
      <c r="AH10" s="77"/>
      <c r="AI10" s="77"/>
      <c r="AJ10" s="77"/>
    </row>
    <row r="11">
      <c r="A11" s="77"/>
      <c r="B11" s="77"/>
      <c r="C11" s="130"/>
      <c r="D11" s="130"/>
      <c r="E11" s="130"/>
      <c r="F11" s="77"/>
      <c r="G11" s="77"/>
      <c r="H11" s="77"/>
      <c r="I11" s="77"/>
      <c r="J11" s="77"/>
      <c r="K11" s="131" t="s">
        <v>177</v>
      </c>
      <c r="L11" s="134" t="s">
        <v>178</v>
      </c>
      <c r="M11" s="131" t="s">
        <v>179</v>
      </c>
      <c r="N11" s="77"/>
      <c r="O11" s="77"/>
      <c r="P11" s="77"/>
      <c r="Q11" s="77"/>
      <c r="R11" s="77"/>
      <c r="S11" s="77"/>
      <c r="T11" s="77"/>
      <c r="U11" s="77"/>
      <c r="V11" s="77"/>
      <c r="W11" s="77"/>
      <c r="X11" s="77"/>
      <c r="Y11" s="77"/>
      <c r="Z11" s="77"/>
      <c r="AA11" s="77"/>
      <c r="AB11" s="77"/>
      <c r="AC11" s="77"/>
      <c r="AD11" s="77"/>
      <c r="AE11" s="77"/>
      <c r="AF11" s="77"/>
      <c r="AG11" s="77"/>
      <c r="AH11" s="77"/>
      <c r="AI11" s="77"/>
      <c r="AJ11" s="77"/>
    </row>
    <row r="12">
      <c r="A12" s="77"/>
      <c r="B12" s="77" t="s">
        <v>180</v>
      </c>
      <c r="C12" s="130">
        <v>20202.07</v>
      </c>
      <c r="D12" s="130"/>
      <c r="E12" s="130"/>
      <c r="F12" s="77"/>
      <c r="G12" s="77"/>
      <c r="H12" s="77"/>
      <c r="I12" s="77"/>
      <c r="J12" s="77"/>
      <c r="K12" s="134" t="s">
        <v>181</v>
      </c>
      <c r="L12" s="134" t="s">
        <v>182</v>
      </c>
      <c r="M12" s="131" t="s">
        <v>183</v>
      </c>
      <c r="N12" s="77"/>
      <c r="O12" s="77"/>
      <c r="P12" s="77"/>
      <c r="Q12" s="77"/>
      <c r="R12" s="77"/>
      <c r="S12" s="77"/>
      <c r="T12" s="77"/>
      <c r="U12" s="77"/>
      <c r="V12" s="77"/>
      <c r="W12" s="77"/>
      <c r="X12" s="77"/>
      <c r="Y12" s="77"/>
      <c r="Z12" s="77"/>
      <c r="AA12" s="77"/>
      <c r="AB12" s="77"/>
      <c r="AC12" s="77"/>
      <c r="AD12" s="77"/>
      <c r="AE12" s="77"/>
      <c r="AF12" s="77"/>
      <c r="AG12" s="77"/>
      <c r="AH12" s="77"/>
      <c r="AI12" s="77"/>
      <c r="AJ12" s="77"/>
    </row>
    <row r="13">
      <c r="A13" s="77"/>
      <c r="B13" s="77" t="s">
        <v>184</v>
      </c>
      <c r="C13" s="130">
        <v>20202.07</v>
      </c>
      <c r="D13" s="130"/>
      <c r="E13" s="130"/>
      <c r="F13" s="77"/>
      <c r="G13" s="77"/>
      <c r="H13" s="77"/>
      <c r="I13" s="77"/>
      <c r="J13" s="77"/>
      <c r="K13" s="131" t="s">
        <v>185</v>
      </c>
      <c r="L13" s="134" t="s">
        <v>186</v>
      </c>
      <c r="M13" s="131">
        <v>50.62</v>
      </c>
      <c r="N13" s="77"/>
      <c r="O13" s="77"/>
      <c r="P13" s="77"/>
      <c r="Q13" s="77"/>
      <c r="R13" s="77"/>
      <c r="S13" s="77"/>
      <c r="T13" s="77"/>
      <c r="U13" s="77"/>
      <c r="V13" s="77"/>
      <c r="W13" s="77"/>
      <c r="X13" s="77"/>
      <c r="Y13" s="77"/>
      <c r="Z13" s="77"/>
      <c r="AA13" s="77"/>
      <c r="AB13" s="77"/>
      <c r="AC13" s="77"/>
      <c r="AD13" s="77"/>
      <c r="AE13" s="77"/>
      <c r="AF13" s="77"/>
      <c r="AG13" s="77"/>
      <c r="AH13" s="77"/>
      <c r="AI13" s="77"/>
      <c r="AJ13" s="77"/>
    </row>
    <row r="14">
      <c r="A14" s="77"/>
      <c r="B14" s="77"/>
      <c r="C14" s="77"/>
      <c r="D14" s="77"/>
      <c r="E14" s="77"/>
      <c r="F14" s="77"/>
      <c r="G14" s="77"/>
      <c r="H14" s="77"/>
      <c r="I14" s="77"/>
      <c r="J14" s="77"/>
      <c r="K14" s="131" t="s">
        <v>187</v>
      </c>
      <c r="L14" s="135" t="s">
        <v>188</v>
      </c>
      <c r="M14" s="131" t="s">
        <v>189</v>
      </c>
      <c r="N14" s="77"/>
      <c r="O14" s="77"/>
      <c r="P14" s="77"/>
      <c r="Q14" s="77"/>
      <c r="R14" s="77"/>
      <c r="S14" s="77"/>
      <c r="T14" s="77"/>
      <c r="U14" s="77"/>
      <c r="V14" s="77"/>
      <c r="W14" s="77"/>
      <c r="X14" s="77"/>
      <c r="Y14" s="77"/>
      <c r="Z14" s="77"/>
      <c r="AA14" s="77"/>
      <c r="AB14" s="77"/>
      <c r="AC14" s="77"/>
      <c r="AD14" s="77"/>
      <c r="AE14" s="77"/>
      <c r="AF14" s="77"/>
      <c r="AG14" s="77"/>
      <c r="AH14" s="77"/>
      <c r="AI14" s="77"/>
      <c r="AJ14" s="77"/>
    </row>
    <row r="15">
      <c r="A15" s="77"/>
      <c r="B15" s="77"/>
      <c r="C15" s="77"/>
      <c r="D15" s="77"/>
      <c r="E15" s="77"/>
      <c r="F15" s="77"/>
      <c r="G15" s="77"/>
      <c r="H15" s="77"/>
      <c r="I15" s="77"/>
      <c r="J15" s="77"/>
      <c r="K15" s="134" t="s">
        <v>190</v>
      </c>
      <c r="L15" s="136" t="s">
        <v>191</v>
      </c>
      <c r="M15" s="131" t="s">
        <v>192</v>
      </c>
      <c r="N15" s="77"/>
      <c r="O15" s="77"/>
      <c r="P15" s="77"/>
      <c r="Q15" s="77"/>
      <c r="R15" s="77"/>
      <c r="S15" s="77"/>
      <c r="T15" s="77"/>
      <c r="U15" s="77"/>
      <c r="V15" s="77"/>
      <c r="W15" s="77"/>
      <c r="X15" s="77"/>
      <c r="Y15" s="77"/>
      <c r="Z15" s="77"/>
      <c r="AA15" s="77"/>
      <c r="AB15" s="77"/>
      <c r="AC15" s="77"/>
      <c r="AD15" s="77"/>
      <c r="AE15" s="77"/>
      <c r="AF15" s="77"/>
      <c r="AG15" s="77"/>
      <c r="AH15" s="77"/>
      <c r="AI15" s="77"/>
      <c r="AJ15" s="77"/>
    </row>
    <row r="16">
      <c r="A16" s="77" t="s">
        <v>193</v>
      </c>
      <c r="B16" s="77"/>
      <c r="C16" s="77"/>
      <c r="D16" s="77"/>
      <c r="E16" s="77"/>
      <c r="F16" s="77"/>
      <c r="G16" s="77"/>
      <c r="H16" s="77"/>
      <c r="I16" s="77"/>
      <c r="J16" s="77"/>
      <c r="K16" s="134" t="s">
        <v>194</v>
      </c>
      <c r="L16" s="134">
        <v>657.97</v>
      </c>
      <c r="M16" s="131" t="s">
        <v>195</v>
      </c>
      <c r="N16" s="77"/>
      <c r="O16" s="77"/>
      <c r="P16" s="77"/>
      <c r="Q16" s="77"/>
      <c r="R16" s="77"/>
      <c r="S16" s="77"/>
      <c r="T16" s="77"/>
      <c r="U16" s="77"/>
      <c r="V16" s="77"/>
      <c r="W16" s="77"/>
      <c r="X16" s="77"/>
      <c r="Y16" s="77"/>
      <c r="Z16" s="77"/>
      <c r="AA16" s="77"/>
      <c r="AB16" s="77"/>
      <c r="AC16" s="77"/>
      <c r="AD16" s="77"/>
      <c r="AE16" s="77"/>
      <c r="AF16" s="77"/>
      <c r="AG16" s="77"/>
      <c r="AH16" s="77"/>
      <c r="AI16" s="77"/>
      <c r="AJ16" s="77"/>
    </row>
    <row r="17">
      <c r="A17" s="77"/>
      <c r="B17" s="77"/>
      <c r="C17" s="77"/>
      <c r="D17" s="77"/>
      <c r="E17" s="77"/>
      <c r="F17" s="77"/>
      <c r="G17" s="77"/>
      <c r="H17" s="77"/>
      <c r="I17" s="77"/>
      <c r="J17" s="77"/>
      <c r="K17" s="137" t="s">
        <v>196</v>
      </c>
      <c r="L17" s="134">
        <v>811.75</v>
      </c>
      <c r="M17" s="131" t="s">
        <v>197</v>
      </c>
      <c r="N17" s="77"/>
      <c r="O17" s="77"/>
      <c r="P17" s="77"/>
      <c r="Q17" s="77"/>
      <c r="R17" s="77"/>
      <c r="S17" s="77"/>
      <c r="T17" s="77"/>
      <c r="U17" s="77"/>
      <c r="V17" s="77"/>
      <c r="W17" s="77"/>
      <c r="X17" s="77"/>
      <c r="Y17" s="77"/>
      <c r="Z17" s="77"/>
      <c r="AA17" s="77"/>
      <c r="AB17" s="77"/>
      <c r="AC17" s="77"/>
      <c r="AD17" s="77"/>
      <c r="AE17" s="77"/>
      <c r="AF17" s="77"/>
      <c r="AG17" s="77"/>
      <c r="AH17" s="77"/>
      <c r="AI17" s="77"/>
      <c r="AJ17" s="77"/>
    </row>
    <row r="18">
      <c r="A18" s="77"/>
      <c r="B18" s="77"/>
      <c r="C18" s="77"/>
      <c r="D18" s="77"/>
      <c r="E18" s="77"/>
      <c r="F18" s="77"/>
      <c r="G18" s="77"/>
      <c r="H18" s="77"/>
      <c r="I18" s="77"/>
      <c r="J18" s="77"/>
      <c r="K18" s="135" t="s">
        <v>198</v>
      </c>
      <c r="L18" s="134" t="s">
        <v>199</v>
      </c>
      <c r="M18" s="131" t="s">
        <v>200</v>
      </c>
      <c r="N18" s="77"/>
      <c r="O18" s="77"/>
      <c r="P18" s="77"/>
      <c r="Q18" s="77"/>
      <c r="R18" s="77"/>
      <c r="S18" s="77"/>
      <c r="T18" s="77"/>
      <c r="U18" s="77"/>
      <c r="V18" s="77"/>
      <c r="W18" s="77"/>
      <c r="X18" s="77"/>
      <c r="Y18" s="77"/>
      <c r="Z18" s="77"/>
      <c r="AA18" s="77"/>
      <c r="AB18" s="77"/>
      <c r="AC18" s="77"/>
      <c r="AD18" s="77"/>
      <c r="AE18" s="77"/>
      <c r="AF18" s="77"/>
      <c r="AG18" s="77"/>
      <c r="AH18" s="77"/>
      <c r="AI18" s="77"/>
      <c r="AJ18" s="77"/>
    </row>
    <row r="19">
      <c r="A19" s="77"/>
      <c r="B19" s="77"/>
      <c r="C19" s="77"/>
      <c r="D19" s="77"/>
      <c r="E19" s="77"/>
      <c r="F19" s="77"/>
      <c r="G19" s="77"/>
      <c r="H19" s="77"/>
      <c r="I19" s="77"/>
      <c r="J19" s="77"/>
      <c r="K19" s="138" t="s">
        <v>201</v>
      </c>
      <c r="L19" s="134" t="s">
        <v>202</v>
      </c>
      <c r="M19" s="131" t="s">
        <v>203</v>
      </c>
      <c r="N19" s="96"/>
      <c r="O19" s="96"/>
      <c r="P19" s="96"/>
      <c r="Q19" s="96"/>
      <c r="R19" s="96"/>
      <c r="S19" s="96"/>
      <c r="T19" s="96"/>
      <c r="U19" s="96"/>
      <c r="V19" s="96"/>
      <c r="W19" s="96"/>
      <c r="X19" s="96"/>
      <c r="Y19" s="96"/>
      <c r="Z19" s="96"/>
      <c r="AA19" s="96"/>
      <c r="AB19" s="96"/>
      <c r="AC19" s="96"/>
      <c r="AD19" s="96"/>
      <c r="AE19" s="96"/>
      <c r="AF19" s="96"/>
      <c r="AG19" s="96"/>
      <c r="AH19" s="96"/>
      <c r="AI19" s="96"/>
      <c r="AJ19" s="96"/>
    </row>
    <row r="20">
      <c r="A20" s="77"/>
      <c r="B20" s="77"/>
      <c r="C20" s="77"/>
      <c r="D20" s="77"/>
      <c r="E20" s="77"/>
      <c r="F20" s="77"/>
      <c r="G20" s="77"/>
      <c r="H20" s="77"/>
      <c r="I20" s="77"/>
      <c r="J20" s="77"/>
      <c r="K20" s="139" t="s">
        <v>204</v>
      </c>
      <c r="L20" s="134" t="s">
        <v>205</v>
      </c>
      <c r="M20" s="131" t="s">
        <v>206</v>
      </c>
      <c r="N20" s="77"/>
      <c r="O20" s="77"/>
      <c r="P20" s="77"/>
      <c r="Q20" s="77"/>
      <c r="R20" s="77"/>
      <c r="S20" s="77"/>
      <c r="T20" s="77"/>
      <c r="U20" s="77"/>
      <c r="V20" s="77"/>
      <c r="W20" s="77"/>
      <c r="X20" s="77"/>
      <c r="Y20" s="77"/>
      <c r="Z20" s="77"/>
      <c r="AA20" s="77"/>
      <c r="AB20" s="77"/>
      <c r="AC20" s="77"/>
      <c r="AD20" s="77"/>
      <c r="AE20" s="77"/>
      <c r="AF20" s="77"/>
      <c r="AG20" s="77"/>
      <c r="AH20" s="77"/>
      <c r="AI20" s="77"/>
      <c r="AJ20" s="77"/>
    </row>
    <row r="21" ht="15.75" customHeight="1">
      <c r="A21" s="77"/>
      <c r="B21" s="77"/>
      <c r="C21" s="77"/>
      <c r="D21" s="77"/>
      <c r="E21" s="77"/>
      <c r="F21" s="77"/>
      <c r="G21" s="77"/>
      <c r="H21" s="140"/>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row>
    <row r="22" ht="15.75" customHeight="1">
      <c r="A22" s="77"/>
      <c r="B22" s="77"/>
      <c r="C22" s="77"/>
      <c r="D22" s="77"/>
      <c r="E22" s="77"/>
      <c r="F22" s="77"/>
      <c r="G22" s="141"/>
      <c r="H22" s="142"/>
      <c r="I22" s="142"/>
      <c r="J22" s="77"/>
      <c r="K22" s="77"/>
      <c r="L22" s="143">
        <v>210812.8</v>
      </c>
      <c r="M22" s="143">
        <v>238396.04</v>
      </c>
      <c r="N22" s="77"/>
      <c r="O22" s="77"/>
      <c r="P22" s="77"/>
      <c r="Q22" s="77"/>
      <c r="R22" s="77"/>
      <c r="S22" s="77"/>
      <c r="T22" s="77"/>
      <c r="U22" s="77"/>
      <c r="V22" s="77"/>
      <c r="W22" s="77"/>
      <c r="X22" s="77"/>
      <c r="Y22" s="77"/>
      <c r="Z22" s="77"/>
      <c r="AA22" s="77"/>
      <c r="AB22" s="77"/>
      <c r="AC22" s="77"/>
      <c r="AD22" s="77"/>
      <c r="AE22" s="77"/>
      <c r="AF22" s="77"/>
      <c r="AG22" s="77"/>
      <c r="AH22" s="77"/>
      <c r="AI22" s="77"/>
      <c r="AJ22" s="77"/>
    </row>
    <row r="23" ht="15.75" customHeight="1">
      <c r="A23" s="77"/>
      <c r="B23" s="77"/>
      <c r="C23" s="77"/>
      <c r="D23" s="77"/>
      <c r="E23" s="77"/>
      <c r="F23" s="77"/>
      <c r="G23" s="141"/>
      <c r="H23" s="142"/>
      <c r="I23" s="141"/>
      <c r="J23" s="77"/>
      <c r="K23" s="77"/>
      <c r="L23" s="144"/>
      <c r="M23" s="144"/>
      <c r="N23" s="77"/>
      <c r="O23" s="77"/>
      <c r="P23" s="77"/>
      <c r="Q23" s="77"/>
      <c r="R23" s="77"/>
      <c r="S23" s="77"/>
      <c r="T23" s="77"/>
      <c r="U23" s="77"/>
      <c r="V23" s="77"/>
      <c r="W23" s="77"/>
      <c r="X23" s="77"/>
      <c r="Y23" s="77"/>
      <c r="Z23" s="77"/>
      <c r="AA23" s="77"/>
      <c r="AB23" s="77"/>
      <c r="AC23" s="77"/>
      <c r="AD23" s="77"/>
      <c r="AE23" s="77"/>
      <c r="AF23" s="77"/>
      <c r="AG23" s="77"/>
      <c r="AH23" s="77"/>
      <c r="AI23" s="77"/>
      <c r="AJ23" s="77"/>
    </row>
    <row r="24" ht="15.75" customHeight="1">
      <c r="A24" s="77"/>
      <c r="B24" s="77"/>
      <c r="C24" s="77"/>
      <c r="D24" s="77"/>
      <c r="E24" s="77"/>
      <c r="F24" s="77"/>
      <c r="G24" s="141"/>
      <c r="H24" s="145"/>
      <c r="I24" s="141"/>
      <c r="J24" s="77"/>
      <c r="K24" s="77" t="s">
        <v>207</v>
      </c>
      <c r="L24" s="144">
        <v>196402.58000000002</v>
      </c>
      <c r="M24" s="144">
        <v>218193.97000000003</v>
      </c>
      <c r="N24" s="77"/>
      <c r="O24" s="77"/>
      <c r="P24" s="77"/>
      <c r="Q24" s="77"/>
      <c r="R24" s="77"/>
      <c r="S24" s="77"/>
      <c r="T24" s="77"/>
      <c r="U24" s="77"/>
      <c r="V24" s="77"/>
      <c r="W24" s="77"/>
      <c r="X24" s="77"/>
      <c r="Y24" s="77"/>
      <c r="Z24" s="77"/>
      <c r="AA24" s="77"/>
      <c r="AB24" s="77"/>
      <c r="AC24" s="77"/>
      <c r="AD24" s="77"/>
      <c r="AE24" s="77"/>
      <c r="AF24" s="77"/>
      <c r="AG24" s="77"/>
      <c r="AH24" s="77"/>
      <c r="AI24" s="77"/>
      <c r="AJ24" s="77"/>
    </row>
    <row r="25" ht="15.75" customHeight="1">
      <c r="A25" s="77"/>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row>
    <row r="26" ht="15.75" customHeight="1">
      <c r="A26" s="77"/>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row>
    <row r="27" ht="15.75" customHeight="1">
      <c r="A27" s="77"/>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row>
    <row r="28" ht="15.75" customHeight="1">
      <c r="A28" s="146"/>
      <c r="B28" s="147">
        <v>2024.0</v>
      </c>
      <c r="C28" s="148" t="s">
        <v>208</v>
      </c>
      <c r="D28" s="149">
        <v>45261.0</v>
      </c>
      <c r="E28" s="150" t="s">
        <v>209</v>
      </c>
      <c r="F28" s="150" t="s">
        <v>210</v>
      </c>
      <c r="G28" s="150" t="s">
        <v>211</v>
      </c>
      <c r="H28" s="150" t="s">
        <v>212</v>
      </c>
      <c r="I28" s="150" t="s">
        <v>213</v>
      </c>
      <c r="J28" s="150" t="s">
        <v>214</v>
      </c>
      <c r="K28" s="150" t="s">
        <v>215</v>
      </c>
      <c r="L28" s="150" t="s">
        <v>216</v>
      </c>
      <c r="M28" s="150" t="s">
        <v>217</v>
      </c>
      <c r="N28" s="150" t="s">
        <v>218</v>
      </c>
      <c r="O28" s="150" t="s">
        <v>219</v>
      </c>
      <c r="P28" s="150" t="s">
        <v>151</v>
      </c>
      <c r="Q28" s="77"/>
      <c r="R28" s="77"/>
      <c r="S28" s="77"/>
      <c r="T28" s="77"/>
      <c r="U28" s="77"/>
      <c r="V28" s="77"/>
      <c r="W28" s="77"/>
      <c r="X28" s="77"/>
      <c r="Y28" s="77"/>
      <c r="Z28" s="77"/>
      <c r="AA28" s="77"/>
      <c r="AB28" s="77"/>
      <c r="AC28" s="77"/>
      <c r="AD28" s="77"/>
      <c r="AE28" s="77"/>
      <c r="AF28" s="77"/>
      <c r="AG28" s="77"/>
      <c r="AH28" s="77"/>
      <c r="AI28" s="77"/>
      <c r="AJ28" s="77"/>
    </row>
    <row r="29" ht="15.75" customHeight="1">
      <c r="A29" s="151">
        <v>1.0</v>
      </c>
      <c r="B29" s="151" t="s">
        <v>152</v>
      </c>
      <c r="C29" s="152">
        <v>3.10188319E8</v>
      </c>
      <c r="D29" s="153" t="str">
        <f t="shared" ref="D29:D46" si="1">VLOOKUP($D29,'[3]12-2023'!$B$1:$D$427,3,FALSE)</f>
        <v>#REF!</v>
      </c>
      <c r="E29" s="153" t="str">
        <f t="shared" ref="E29:E46" si="2">VLOOKUP($D29,'[3]01'!$B$2:$E$370,3,FALSE)</f>
        <v>#REF!</v>
      </c>
      <c r="F29" s="153" t="str">
        <f t="shared" ref="F29:F46" si="3">VLOOKUP($D29,'[3]02'!$B$2:$CY$380,3,FALSE)</f>
        <v>#REF!</v>
      </c>
      <c r="G29" s="153" t="str">
        <f t="shared" ref="G29:G46" si="4">VLOOKUP($D29,'[3]03'!$B$2:$CY$438,3,FALSE)</f>
        <v>#REF!</v>
      </c>
      <c r="H29" s="153" t="str">
        <f t="shared" ref="H29:H46" si="5">VLOOKUP($D29,'[3]04'!$B$2:$CS$432,3,FALSE)</f>
        <v>#REF!</v>
      </c>
      <c r="I29" s="153" t="str">
        <f t="shared" ref="I29:I46" si="6">VLOOKUP($D29,'[3]05'!$B$2:$DK$428,3,FALSE)</f>
        <v>#REF!</v>
      </c>
      <c r="J29" s="153" t="str">
        <f t="shared" ref="J29:J46" si="7">VLOOKUP($D29,'[3]06'!$B$2:$EH$371,3,FALSE)</f>
        <v>#REF!</v>
      </c>
      <c r="K29" s="153" t="str">
        <f t="shared" ref="K29:K46" si="8">VLOOKUP($D29,'[3]07'!$B$2:$FJ$372,3,FALSE)</f>
        <v>#REF!</v>
      </c>
      <c r="L29" s="153" t="str">
        <f t="shared" ref="L29:L41" si="9">VLOOKUP($D29,'[3]08'!$B$2:$FK$369,3,FALSE)</f>
        <v>#REF!</v>
      </c>
      <c r="M29" s="153" t="str">
        <f t="shared" ref="M29:M41" si="10">VLOOKUP($D29,'[3]09'!$B$2:$FC$371,3,FALSE)</f>
        <v>#REF!</v>
      </c>
      <c r="N29" s="153" t="str">
        <f t="shared" ref="N29:N41" si="11">VLOOKUP($D29,'[3]10'!$B$2:$FJ$371,3,FALSE)</f>
        <v>#REF!</v>
      </c>
      <c r="O29" s="153" t="str">
        <f t="shared" ref="O29:O41" si="12">VLOOKUP($D29,'[3]11'!$B$2:$FY$361,3,FALSE)</f>
        <v>#REF!</v>
      </c>
      <c r="P29" s="153" t="str">
        <f t="shared" ref="P29:P41" si="13">VLOOKUP($D29,'[3]12'!$B$2:$CP$369,3,FALSE)</f>
        <v>#REF!</v>
      </c>
      <c r="Q29" s="77"/>
      <c r="R29" s="77"/>
      <c r="S29" s="77"/>
      <c r="T29" s="77"/>
      <c r="U29" s="77"/>
      <c r="V29" s="77"/>
      <c r="W29" s="77"/>
      <c r="X29" s="77"/>
      <c r="Y29" s="77"/>
      <c r="Z29" s="77"/>
      <c r="AA29" s="77"/>
      <c r="AB29" s="77"/>
      <c r="AC29" s="77"/>
      <c r="AD29" s="77"/>
      <c r="AE29" s="77"/>
      <c r="AF29" s="77"/>
      <c r="AG29" s="77"/>
      <c r="AH29" s="77"/>
      <c r="AI29" s="77"/>
      <c r="AJ29" s="77"/>
    </row>
    <row r="30" ht="15.75" customHeight="1">
      <c r="A30" s="151">
        <v>1.0</v>
      </c>
      <c r="B30" s="151" t="s">
        <v>157</v>
      </c>
      <c r="C30" s="152">
        <v>8.10181135E8</v>
      </c>
      <c r="D30" s="153" t="str">
        <f t="shared" si="1"/>
        <v>#REF!</v>
      </c>
      <c r="E30" s="153" t="str">
        <f t="shared" si="2"/>
        <v>#REF!</v>
      </c>
      <c r="F30" s="153" t="str">
        <f t="shared" si="3"/>
        <v>#REF!</v>
      </c>
      <c r="G30" s="153" t="str">
        <f t="shared" si="4"/>
        <v>#REF!</v>
      </c>
      <c r="H30" s="153" t="str">
        <f t="shared" si="5"/>
        <v>#REF!</v>
      </c>
      <c r="I30" s="153" t="str">
        <f t="shared" si="6"/>
        <v>#REF!</v>
      </c>
      <c r="J30" s="153" t="str">
        <f t="shared" si="7"/>
        <v>#REF!</v>
      </c>
      <c r="K30" s="153" t="str">
        <f t="shared" si="8"/>
        <v>#REF!</v>
      </c>
      <c r="L30" s="153" t="str">
        <f t="shared" si="9"/>
        <v>#REF!</v>
      </c>
      <c r="M30" s="153" t="str">
        <f t="shared" si="10"/>
        <v>#REF!</v>
      </c>
      <c r="N30" s="153" t="str">
        <f t="shared" si="11"/>
        <v>#REF!</v>
      </c>
      <c r="O30" s="153" t="str">
        <f t="shared" si="12"/>
        <v>#REF!</v>
      </c>
      <c r="P30" s="153" t="str">
        <f t="shared" si="13"/>
        <v>#REF!</v>
      </c>
      <c r="Q30" s="77"/>
      <c r="R30" s="77"/>
      <c r="S30" s="77"/>
      <c r="T30" s="77"/>
      <c r="U30" s="77"/>
      <c r="V30" s="77"/>
      <c r="W30" s="77"/>
      <c r="X30" s="77"/>
      <c r="Y30" s="77"/>
      <c r="Z30" s="77"/>
      <c r="AA30" s="77"/>
      <c r="AB30" s="77"/>
      <c r="AC30" s="77"/>
      <c r="AD30" s="77"/>
      <c r="AE30" s="77"/>
      <c r="AF30" s="77"/>
      <c r="AG30" s="77"/>
      <c r="AH30" s="77"/>
      <c r="AI30" s="77"/>
      <c r="AJ30" s="77"/>
    </row>
    <row r="31" ht="15.75" customHeight="1">
      <c r="A31" s="154">
        <v>3.0</v>
      </c>
      <c r="B31" s="154" t="s">
        <v>159</v>
      </c>
      <c r="C31" s="155">
        <v>8.10188369E8</v>
      </c>
      <c r="D31" s="156" t="str">
        <f t="shared" si="1"/>
        <v>#REF!</v>
      </c>
      <c r="E31" s="157" t="str">
        <f t="shared" si="2"/>
        <v>#REF!</v>
      </c>
      <c r="F31" s="157" t="str">
        <f t="shared" si="3"/>
        <v>#REF!</v>
      </c>
      <c r="G31" s="157" t="str">
        <f t="shared" si="4"/>
        <v>#REF!</v>
      </c>
      <c r="H31" s="157" t="str">
        <f t="shared" si="5"/>
        <v>#REF!</v>
      </c>
      <c r="I31" s="157" t="str">
        <f t="shared" si="6"/>
        <v>#REF!</v>
      </c>
      <c r="J31" s="157" t="str">
        <f t="shared" si="7"/>
        <v>#REF!</v>
      </c>
      <c r="K31" s="157" t="str">
        <f t="shared" si="8"/>
        <v>#REF!</v>
      </c>
      <c r="L31" s="157" t="str">
        <f t="shared" si="9"/>
        <v>#REF!</v>
      </c>
      <c r="M31" s="157" t="str">
        <f t="shared" si="10"/>
        <v>#REF!</v>
      </c>
      <c r="N31" s="157" t="str">
        <f t="shared" si="11"/>
        <v>#REF!</v>
      </c>
      <c r="O31" s="157" t="str">
        <f t="shared" si="12"/>
        <v>#REF!</v>
      </c>
      <c r="P31" s="157" t="str">
        <f t="shared" si="13"/>
        <v>#REF!</v>
      </c>
      <c r="Q31" s="96"/>
      <c r="R31" s="96"/>
      <c r="S31" s="96"/>
      <c r="T31" s="96"/>
      <c r="U31" s="96"/>
      <c r="V31" s="96"/>
      <c r="W31" s="96"/>
      <c r="X31" s="96"/>
      <c r="Y31" s="96"/>
      <c r="Z31" s="96"/>
      <c r="AA31" s="96"/>
      <c r="AB31" s="96"/>
      <c r="AC31" s="96"/>
      <c r="AD31" s="96"/>
      <c r="AE31" s="96"/>
      <c r="AF31" s="96"/>
      <c r="AG31" s="96"/>
      <c r="AH31" s="96"/>
      <c r="AI31" s="96"/>
      <c r="AJ31" s="96"/>
    </row>
    <row r="32" ht="15.75" customHeight="1">
      <c r="A32" s="154">
        <v>3.0</v>
      </c>
      <c r="B32" s="158" t="s">
        <v>163</v>
      </c>
      <c r="C32" s="155">
        <v>8.29035616E8</v>
      </c>
      <c r="D32" s="156" t="str">
        <f t="shared" si="1"/>
        <v>#REF!</v>
      </c>
      <c r="E32" s="157" t="str">
        <f t="shared" si="2"/>
        <v>#REF!</v>
      </c>
      <c r="F32" s="157" t="str">
        <f t="shared" si="3"/>
        <v>#REF!</v>
      </c>
      <c r="G32" s="157" t="str">
        <f t="shared" si="4"/>
        <v>#REF!</v>
      </c>
      <c r="H32" s="157" t="str">
        <f t="shared" si="5"/>
        <v>#REF!</v>
      </c>
      <c r="I32" s="157" t="str">
        <f t="shared" si="6"/>
        <v>#REF!</v>
      </c>
      <c r="J32" s="157" t="str">
        <f t="shared" si="7"/>
        <v>#REF!</v>
      </c>
      <c r="K32" s="157" t="str">
        <f t="shared" si="8"/>
        <v>#REF!</v>
      </c>
      <c r="L32" s="157" t="str">
        <f t="shared" si="9"/>
        <v>#REF!</v>
      </c>
      <c r="M32" s="157" t="str">
        <f t="shared" si="10"/>
        <v>#REF!</v>
      </c>
      <c r="N32" s="157" t="str">
        <f t="shared" si="11"/>
        <v>#REF!</v>
      </c>
      <c r="O32" s="157" t="str">
        <f t="shared" si="12"/>
        <v>#REF!</v>
      </c>
      <c r="P32" s="157" t="str">
        <f t="shared" si="13"/>
        <v>#REF!</v>
      </c>
      <c r="Q32" s="77"/>
      <c r="R32" s="77"/>
      <c r="S32" s="77"/>
      <c r="T32" s="77"/>
      <c r="U32" s="77"/>
      <c r="V32" s="77"/>
      <c r="W32" s="77"/>
      <c r="X32" s="77"/>
      <c r="Y32" s="77"/>
      <c r="Z32" s="77"/>
      <c r="AA32" s="77"/>
      <c r="AB32" s="77"/>
      <c r="AC32" s="77"/>
      <c r="AD32" s="77"/>
      <c r="AE32" s="77"/>
      <c r="AF32" s="77"/>
      <c r="AG32" s="77"/>
      <c r="AH32" s="77"/>
      <c r="AI32" s="77"/>
      <c r="AJ32" s="77"/>
    </row>
    <row r="33" ht="15.75" customHeight="1">
      <c r="A33" s="159">
        <v>2.0</v>
      </c>
      <c r="B33" s="154" t="s">
        <v>166</v>
      </c>
      <c r="C33" s="160">
        <v>9.10181001E8</v>
      </c>
      <c r="D33" s="161" t="str">
        <f t="shared" si="1"/>
        <v>#REF!</v>
      </c>
      <c r="E33" s="157" t="str">
        <f t="shared" si="2"/>
        <v>#REF!</v>
      </c>
      <c r="F33" s="157" t="str">
        <f t="shared" si="3"/>
        <v>#REF!</v>
      </c>
      <c r="G33" s="157" t="str">
        <f t="shared" si="4"/>
        <v>#REF!</v>
      </c>
      <c r="H33" s="157" t="str">
        <f t="shared" si="5"/>
        <v>#REF!</v>
      </c>
      <c r="I33" s="157" t="str">
        <f t="shared" si="6"/>
        <v>#REF!</v>
      </c>
      <c r="J33" s="157" t="str">
        <f t="shared" si="7"/>
        <v>#REF!</v>
      </c>
      <c r="K33" s="157" t="str">
        <f t="shared" si="8"/>
        <v>#REF!</v>
      </c>
      <c r="L33" s="157" t="str">
        <f t="shared" si="9"/>
        <v>#REF!</v>
      </c>
      <c r="M33" s="157" t="str">
        <f t="shared" si="10"/>
        <v>#REF!</v>
      </c>
      <c r="N33" s="157" t="str">
        <f t="shared" si="11"/>
        <v>#REF!</v>
      </c>
      <c r="O33" s="157" t="str">
        <f t="shared" si="12"/>
        <v>#REF!</v>
      </c>
      <c r="P33" s="157" t="str">
        <f t="shared" si="13"/>
        <v>#REF!</v>
      </c>
      <c r="Q33" s="77"/>
      <c r="R33" s="77"/>
      <c r="S33" s="77"/>
      <c r="T33" s="77"/>
      <c r="U33" s="77"/>
      <c r="V33" s="77"/>
      <c r="W33" s="77"/>
      <c r="X33" s="77"/>
      <c r="Y33" s="77"/>
      <c r="Z33" s="77"/>
      <c r="AA33" s="77"/>
      <c r="AB33" s="77"/>
      <c r="AC33" s="77"/>
      <c r="AD33" s="77"/>
      <c r="AE33" s="77"/>
      <c r="AF33" s="77"/>
      <c r="AG33" s="77"/>
      <c r="AH33" s="77"/>
      <c r="AI33" s="77"/>
      <c r="AJ33" s="77"/>
    </row>
    <row r="34" ht="15.75" customHeight="1">
      <c r="A34" s="159">
        <v>3.0</v>
      </c>
      <c r="B34" s="154" t="s">
        <v>170</v>
      </c>
      <c r="C34" s="160">
        <v>3.10188336E8</v>
      </c>
      <c r="D34" s="161" t="str">
        <f t="shared" si="1"/>
        <v>#REF!</v>
      </c>
      <c r="E34" s="157" t="str">
        <f t="shared" si="2"/>
        <v>#REF!</v>
      </c>
      <c r="F34" s="157" t="str">
        <f t="shared" si="3"/>
        <v>#REF!</v>
      </c>
      <c r="G34" s="157" t="str">
        <f t="shared" si="4"/>
        <v>#REF!</v>
      </c>
      <c r="H34" s="157" t="str">
        <f t="shared" si="5"/>
        <v>#REF!</v>
      </c>
      <c r="I34" s="157" t="str">
        <f t="shared" si="6"/>
        <v>#REF!</v>
      </c>
      <c r="J34" s="157" t="str">
        <f t="shared" si="7"/>
        <v>#REF!</v>
      </c>
      <c r="K34" s="157" t="str">
        <f t="shared" si="8"/>
        <v>#REF!</v>
      </c>
      <c r="L34" s="157" t="str">
        <f t="shared" si="9"/>
        <v>#REF!</v>
      </c>
      <c r="M34" s="157" t="str">
        <f t="shared" si="10"/>
        <v>#REF!</v>
      </c>
      <c r="N34" s="157" t="str">
        <f t="shared" si="11"/>
        <v>#REF!</v>
      </c>
      <c r="O34" s="157" t="str">
        <f t="shared" si="12"/>
        <v>#REF!</v>
      </c>
      <c r="P34" s="157" t="str">
        <f t="shared" si="13"/>
        <v>#REF!</v>
      </c>
      <c r="Q34" s="77"/>
      <c r="R34" s="77"/>
      <c r="S34" s="77"/>
      <c r="T34" s="77"/>
      <c r="U34" s="77"/>
      <c r="V34" s="77"/>
      <c r="W34" s="77"/>
      <c r="X34" s="77"/>
      <c r="Y34" s="77"/>
      <c r="Z34" s="77"/>
      <c r="AA34" s="77"/>
      <c r="AB34" s="77"/>
      <c r="AC34" s="77"/>
      <c r="AD34" s="77"/>
      <c r="AE34" s="77"/>
      <c r="AF34" s="77"/>
      <c r="AG34" s="77"/>
      <c r="AH34" s="77"/>
      <c r="AI34" s="77"/>
      <c r="AJ34" s="77"/>
    </row>
    <row r="35" ht="15.75" customHeight="1">
      <c r="A35" s="159">
        <v>2.0</v>
      </c>
      <c r="B35" s="154" t="s">
        <v>174</v>
      </c>
      <c r="C35" s="160">
        <v>6.10182968E8</v>
      </c>
      <c r="D35" s="161" t="str">
        <f t="shared" si="1"/>
        <v>#REF!</v>
      </c>
      <c r="E35" s="157" t="str">
        <f t="shared" si="2"/>
        <v>#REF!</v>
      </c>
      <c r="F35" s="157" t="str">
        <f t="shared" si="3"/>
        <v>#REF!</v>
      </c>
      <c r="G35" s="157" t="str">
        <f t="shared" si="4"/>
        <v>#REF!</v>
      </c>
      <c r="H35" s="157" t="str">
        <f t="shared" si="5"/>
        <v>#REF!</v>
      </c>
      <c r="I35" s="157" t="str">
        <f t="shared" si="6"/>
        <v>#REF!</v>
      </c>
      <c r="J35" s="157" t="str">
        <f t="shared" si="7"/>
        <v>#REF!</v>
      </c>
      <c r="K35" s="157" t="str">
        <f t="shared" si="8"/>
        <v>#REF!</v>
      </c>
      <c r="L35" s="157" t="str">
        <f t="shared" si="9"/>
        <v>#REF!</v>
      </c>
      <c r="M35" s="157" t="str">
        <f t="shared" si="10"/>
        <v>#REF!</v>
      </c>
      <c r="N35" s="157" t="str">
        <f t="shared" si="11"/>
        <v>#REF!</v>
      </c>
      <c r="O35" s="157" t="str">
        <f t="shared" si="12"/>
        <v>#REF!</v>
      </c>
      <c r="P35" s="157" t="str">
        <f t="shared" si="13"/>
        <v>#REF!</v>
      </c>
      <c r="Q35" s="77"/>
      <c r="R35" s="77"/>
      <c r="S35" s="77"/>
      <c r="T35" s="77"/>
      <c r="U35" s="77"/>
      <c r="V35" s="77"/>
      <c r="W35" s="77"/>
      <c r="X35" s="77"/>
      <c r="Y35" s="77"/>
      <c r="Z35" s="77"/>
      <c r="AA35" s="77"/>
      <c r="AB35" s="77"/>
      <c r="AC35" s="77"/>
      <c r="AD35" s="77"/>
      <c r="AE35" s="77"/>
      <c r="AF35" s="77"/>
      <c r="AG35" s="77"/>
      <c r="AH35" s="77"/>
      <c r="AI35" s="77"/>
      <c r="AJ35" s="77"/>
    </row>
    <row r="36" ht="15.75" customHeight="1">
      <c r="A36" s="159">
        <v>3.0</v>
      </c>
      <c r="B36" s="154" t="s">
        <v>177</v>
      </c>
      <c r="C36" s="160">
        <v>8.1018937E8</v>
      </c>
      <c r="D36" s="161" t="str">
        <f t="shared" si="1"/>
        <v>#REF!</v>
      </c>
      <c r="E36" s="157" t="str">
        <f t="shared" si="2"/>
        <v>#REF!</v>
      </c>
      <c r="F36" s="157" t="str">
        <f t="shared" si="3"/>
        <v>#REF!</v>
      </c>
      <c r="G36" s="157" t="str">
        <f t="shared" si="4"/>
        <v>#REF!</v>
      </c>
      <c r="H36" s="157" t="str">
        <f t="shared" si="5"/>
        <v>#REF!</v>
      </c>
      <c r="I36" s="157" t="str">
        <f t="shared" si="6"/>
        <v>#REF!</v>
      </c>
      <c r="J36" s="157" t="str">
        <f t="shared" si="7"/>
        <v>#REF!</v>
      </c>
      <c r="K36" s="157" t="str">
        <f t="shared" si="8"/>
        <v>#REF!</v>
      </c>
      <c r="L36" s="157" t="str">
        <f t="shared" si="9"/>
        <v>#REF!</v>
      </c>
      <c r="M36" s="157" t="str">
        <f t="shared" si="10"/>
        <v>#REF!</v>
      </c>
      <c r="N36" s="157" t="str">
        <f t="shared" si="11"/>
        <v>#REF!</v>
      </c>
      <c r="O36" s="157" t="str">
        <f t="shared" si="12"/>
        <v>#REF!</v>
      </c>
      <c r="P36" s="157" t="str">
        <f t="shared" si="13"/>
        <v>#REF!</v>
      </c>
      <c r="Q36" s="77"/>
      <c r="R36" s="77"/>
      <c r="S36" s="77"/>
      <c r="T36" s="77"/>
      <c r="U36" s="77"/>
      <c r="V36" s="77"/>
      <c r="W36" s="77"/>
      <c r="X36" s="77"/>
      <c r="Y36" s="77"/>
      <c r="Z36" s="77"/>
      <c r="AA36" s="77"/>
      <c r="AB36" s="77"/>
      <c r="AC36" s="77"/>
      <c r="AD36" s="77"/>
      <c r="AE36" s="77"/>
      <c r="AF36" s="77"/>
      <c r="AG36" s="77"/>
      <c r="AH36" s="77"/>
      <c r="AI36" s="77"/>
      <c r="AJ36" s="77"/>
    </row>
    <row r="37" ht="15.75" customHeight="1">
      <c r="A37" s="159">
        <v>3.0</v>
      </c>
      <c r="B37" s="162" t="s">
        <v>181</v>
      </c>
      <c r="C37" s="160">
        <v>2.9011155E7</v>
      </c>
      <c r="D37" s="161" t="str">
        <f t="shared" si="1"/>
        <v>#REF!</v>
      </c>
      <c r="E37" s="157" t="str">
        <f t="shared" si="2"/>
        <v>#REF!</v>
      </c>
      <c r="F37" s="157" t="str">
        <f t="shared" si="3"/>
        <v>#REF!</v>
      </c>
      <c r="G37" s="157" t="str">
        <f t="shared" si="4"/>
        <v>#REF!</v>
      </c>
      <c r="H37" s="157" t="str">
        <f t="shared" si="5"/>
        <v>#REF!</v>
      </c>
      <c r="I37" s="157" t="str">
        <f t="shared" si="6"/>
        <v>#REF!</v>
      </c>
      <c r="J37" s="157" t="str">
        <f t="shared" si="7"/>
        <v>#REF!</v>
      </c>
      <c r="K37" s="157" t="str">
        <f t="shared" si="8"/>
        <v>#REF!</v>
      </c>
      <c r="L37" s="157" t="str">
        <f t="shared" si="9"/>
        <v>#REF!</v>
      </c>
      <c r="M37" s="157" t="str">
        <f t="shared" si="10"/>
        <v>#REF!</v>
      </c>
      <c r="N37" s="157" t="str">
        <f t="shared" si="11"/>
        <v>#REF!</v>
      </c>
      <c r="O37" s="157" t="str">
        <f t="shared" si="12"/>
        <v>#REF!</v>
      </c>
      <c r="P37" s="157" t="str">
        <f t="shared" si="13"/>
        <v>#REF!</v>
      </c>
      <c r="Q37" s="77"/>
      <c r="R37" s="77"/>
      <c r="S37" s="77"/>
      <c r="T37" s="77"/>
      <c r="U37" s="77"/>
      <c r="V37" s="77"/>
      <c r="W37" s="77"/>
      <c r="X37" s="77"/>
      <c r="Y37" s="77"/>
      <c r="Z37" s="77"/>
      <c r="AA37" s="77"/>
      <c r="AB37" s="77"/>
      <c r="AC37" s="77"/>
      <c r="AD37" s="77"/>
      <c r="AE37" s="77"/>
      <c r="AF37" s="77"/>
      <c r="AG37" s="77"/>
      <c r="AH37" s="77"/>
      <c r="AI37" s="77"/>
      <c r="AJ37" s="77"/>
    </row>
    <row r="38" ht="15.75" customHeight="1">
      <c r="A38" s="159">
        <v>3.0</v>
      </c>
      <c r="B38" s="154" t="s">
        <v>185</v>
      </c>
      <c r="C38" s="160">
        <v>1.10036447E8</v>
      </c>
      <c r="D38" s="161" t="str">
        <f t="shared" si="1"/>
        <v>#REF!</v>
      </c>
      <c r="E38" s="157" t="str">
        <f t="shared" si="2"/>
        <v>#REF!</v>
      </c>
      <c r="F38" s="157" t="str">
        <f t="shared" si="3"/>
        <v>#REF!</v>
      </c>
      <c r="G38" s="157" t="str">
        <f t="shared" si="4"/>
        <v>#REF!</v>
      </c>
      <c r="H38" s="157" t="str">
        <f t="shared" si="5"/>
        <v>#REF!</v>
      </c>
      <c r="I38" s="157" t="str">
        <f t="shared" si="6"/>
        <v>#REF!</v>
      </c>
      <c r="J38" s="157" t="str">
        <f t="shared" si="7"/>
        <v>#REF!</v>
      </c>
      <c r="K38" s="157" t="str">
        <f t="shared" si="8"/>
        <v>#REF!</v>
      </c>
      <c r="L38" s="157" t="str">
        <f t="shared" si="9"/>
        <v>#REF!</v>
      </c>
      <c r="M38" s="157" t="str">
        <f t="shared" si="10"/>
        <v>#REF!</v>
      </c>
      <c r="N38" s="157" t="str">
        <f t="shared" si="11"/>
        <v>#REF!</v>
      </c>
      <c r="O38" s="157" t="str">
        <f t="shared" si="12"/>
        <v>#REF!</v>
      </c>
      <c r="P38" s="157" t="str">
        <f t="shared" si="13"/>
        <v>#REF!</v>
      </c>
      <c r="Q38" s="77"/>
      <c r="R38" s="77"/>
      <c r="S38" s="77"/>
      <c r="T38" s="77"/>
      <c r="U38" s="77"/>
      <c r="V38" s="77"/>
      <c r="W38" s="77"/>
      <c r="X38" s="77"/>
      <c r="Y38" s="77"/>
      <c r="Z38" s="77"/>
      <c r="AA38" s="77"/>
      <c r="AB38" s="77"/>
      <c r="AC38" s="77"/>
      <c r="AD38" s="77"/>
      <c r="AE38" s="77"/>
      <c r="AF38" s="77"/>
      <c r="AG38" s="77"/>
      <c r="AH38" s="77"/>
      <c r="AI38" s="77"/>
      <c r="AJ38" s="77"/>
    </row>
    <row r="39" ht="15.75" customHeight="1">
      <c r="A39" s="159">
        <v>3.0</v>
      </c>
      <c r="B39" s="154" t="s">
        <v>187</v>
      </c>
      <c r="C39" s="163">
        <v>2.26041098E8</v>
      </c>
      <c r="D39" s="164" t="str">
        <f t="shared" si="1"/>
        <v>#REF!</v>
      </c>
      <c r="E39" s="157" t="str">
        <f t="shared" si="2"/>
        <v>#REF!</v>
      </c>
      <c r="F39" s="157" t="str">
        <f t="shared" si="3"/>
        <v>#REF!</v>
      </c>
      <c r="G39" s="157" t="str">
        <f t="shared" si="4"/>
        <v>#REF!</v>
      </c>
      <c r="H39" s="157" t="str">
        <f t="shared" si="5"/>
        <v>#REF!</v>
      </c>
      <c r="I39" s="157" t="str">
        <f t="shared" si="6"/>
        <v>#REF!</v>
      </c>
      <c r="J39" s="157" t="str">
        <f t="shared" si="7"/>
        <v>#REF!</v>
      </c>
      <c r="K39" s="157" t="str">
        <f t="shared" si="8"/>
        <v>#REF!</v>
      </c>
      <c r="L39" s="157" t="str">
        <f t="shared" si="9"/>
        <v>#REF!</v>
      </c>
      <c r="M39" s="157" t="str">
        <f t="shared" si="10"/>
        <v>#REF!</v>
      </c>
      <c r="N39" s="157" t="str">
        <f t="shared" si="11"/>
        <v>#REF!</v>
      </c>
      <c r="O39" s="157" t="str">
        <f t="shared" si="12"/>
        <v>#REF!</v>
      </c>
      <c r="P39" s="157" t="str">
        <f t="shared" si="13"/>
        <v>#REF!</v>
      </c>
      <c r="Q39" s="77"/>
      <c r="R39" s="77"/>
      <c r="S39" s="77"/>
      <c r="T39" s="77"/>
      <c r="U39" s="77"/>
      <c r="V39" s="77"/>
      <c r="W39" s="77"/>
      <c r="X39" s="77"/>
      <c r="Y39" s="77"/>
      <c r="Z39" s="77"/>
      <c r="AA39" s="77"/>
      <c r="AB39" s="77"/>
      <c r="AC39" s="77"/>
      <c r="AD39" s="77"/>
      <c r="AE39" s="77"/>
      <c r="AF39" s="77"/>
      <c r="AG39" s="77"/>
      <c r="AH39" s="77"/>
      <c r="AI39" s="77"/>
      <c r="AJ39" s="77"/>
    </row>
    <row r="40" ht="15.75" customHeight="1">
      <c r="A40" s="165">
        <v>3.0</v>
      </c>
      <c r="B40" s="162" t="s">
        <v>190</v>
      </c>
      <c r="C40" s="160">
        <v>1.10188371E8</v>
      </c>
      <c r="D40" s="161" t="str">
        <f t="shared" si="1"/>
        <v>#REF!</v>
      </c>
      <c r="E40" s="157" t="str">
        <f t="shared" si="2"/>
        <v>#REF!</v>
      </c>
      <c r="F40" s="157" t="str">
        <f t="shared" si="3"/>
        <v>#REF!</v>
      </c>
      <c r="G40" s="157" t="str">
        <f t="shared" si="4"/>
        <v>#REF!</v>
      </c>
      <c r="H40" s="157" t="str">
        <f t="shared" si="5"/>
        <v>#REF!</v>
      </c>
      <c r="I40" s="157" t="str">
        <f t="shared" si="6"/>
        <v>#REF!</v>
      </c>
      <c r="J40" s="157" t="str">
        <f t="shared" si="7"/>
        <v>#REF!</v>
      </c>
      <c r="K40" s="157" t="str">
        <f t="shared" si="8"/>
        <v>#REF!</v>
      </c>
      <c r="L40" s="157" t="str">
        <f t="shared" si="9"/>
        <v>#REF!</v>
      </c>
      <c r="M40" s="157" t="str">
        <f t="shared" si="10"/>
        <v>#REF!</v>
      </c>
      <c r="N40" s="157" t="str">
        <f t="shared" si="11"/>
        <v>#REF!</v>
      </c>
      <c r="O40" s="157" t="str">
        <f t="shared" si="12"/>
        <v>#REF!</v>
      </c>
      <c r="P40" s="157" t="str">
        <f t="shared" si="13"/>
        <v>#REF!</v>
      </c>
      <c r="Q40" s="77"/>
      <c r="R40" s="77"/>
      <c r="S40" s="77"/>
      <c r="T40" s="77"/>
      <c r="U40" s="77"/>
      <c r="V40" s="77"/>
      <c r="W40" s="77"/>
      <c r="X40" s="77"/>
      <c r="Y40" s="77"/>
      <c r="Z40" s="77"/>
      <c r="AA40" s="77"/>
      <c r="AB40" s="77"/>
      <c r="AC40" s="77"/>
      <c r="AD40" s="77"/>
      <c r="AE40" s="77"/>
      <c r="AF40" s="77"/>
      <c r="AG40" s="77"/>
      <c r="AH40" s="77"/>
      <c r="AI40" s="77"/>
      <c r="AJ40" s="77"/>
    </row>
    <row r="41" ht="15.75" customHeight="1">
      <c r="A41" s="159">
        <v>3.0</v>
      </c>
      <c r="B41" s="162" t="s">
        <v>194</v>
      </c>
      <c r="C41" s="160">
        <v>1.24031488E8</v>
      </c>
      <c r="D41" s="161" t="str">
        <f t="shared" si="1"/>
        <v>#REF!</v>
      </c>
      <c r="E41" s="157" t="str">
        <f t="shared" si="2"/>
        <v>#REF!</v>
      </c>
      <c r="F41" s="157" t="str">
        <f t="shared" si="3"/>
        <v>#REF!</v>
      </c>
      <c r="G41" s="157" t="str">
        <f t="shared" si="4"/>
        <v>#REF!</v>
      </c>
      <c r="H41" s="157" t="str">
        <f t="shared" si="5"/>
        <v>#REF!</v>
      </c>
      <c r="I41" s="157" t="str">
        <f t="shared" si="6"/>
        <v>#REF!</v>
      </c>
      <c r="J41" s="157" t="str">
        <f t="shared" si="7"/>
        <v>#REF!</v>
      </c>
      <c r="K41" s="157" t="str">
        <f t="shared" si="8"/>
        <v>#REF!</v>
      </c>
      <c r="L41" s="157" t="str">
        <f t="shared" si="9"/>
        <v>#REF!</v>
      </c>
      <c r="M41" s="157" t="str">
        <f t="shared" si="10"/>
        <v>#REF!</v>
      </c>
      <c r="N41" s="157" t="str">
        <f t="shared" si="11"/>
        <v>#REF!</v>
      </c>
      <c r="O41" s="157" t="str">
        <f t="shared" si="12"/>
        <v>#REF!</v>
      </c>
      <c r="P41" s="157" t="str">
        <f t="shared" si="13"/>
        <v>#REF!</v>
      </c>
      <c r="Q41" s="77"/>
      <c r="R41" s="77"/>
      <c r="S41" s="77"/>
      <c r="T41" s="77"/>
      <c r="U41" s="77"/>
      <c r="V41" s="77"/>
      <c r="W41" s="77"/>
      <c r="X41" s="77"/>
      <c r="Y41" s="77"/>
      <c r="Z41" s="77"/>
      <c r="AA41" s="77"/>
      <c r="AB41" s="77"/>
      <c r="AC41" s="77"/>
      <c r="AD41" s="77"/>
      <c r="AE41" s="77"/>
      <c r="AF41" s="77"/>
      <c r="AG41" s="77"/>
      <c r="AH41" s="77"/>
      <c r="AI41" s="77"/>
      <c r="AJ41" s="77"/>
    </row>
    <row r="42" ht="15.75" customHeight="1">
      <c r="A42" s="162">
        <v>3.0</v>
      </c>
      <c r="B42" s="162" t="s">
        <v>220</v>
      </c>
      <c r="C42" s="166">
        <v>3.10188375E8</v>
      </c>
      <c r="D42" s="161" t="str">
        <f t="shared" si="1"/>
        <v>#REF!</v>
      </c>
      <c r="E42" s="157" t="str">
        <f t="shared" si="2"/>
        <v>#REF!</v>
      </c>
      <c r="F42" s="157" t="str">
        <f t="shared" si="3"/>
        <v>#REF!</v>
      </c>
      <c r="G42" s="157" t="str">
        <f t="shared" si="4"/>
        <v>#REF!</v>
      </c>
      <c r="H42" s="157" t="str">
        <f t="shared" si="5"/>
        <v>#REF!</v>
      </c>
      <c r="I42" s="157" t="str">
        <f t="shared" si="6"/>
        <v>#REF!</v>
      </c>
      <c r="J42" s="157" t="str">
        <f t="shared" si="7"/>
        <v>#REF!</v>
      </c>
      <c r="K42" s="157" t="str">
        <f t="shared" si="8"/>
        <v>#REF!</v>
      </c>
      <c r="L42" s="157">
        <v>0.0</v>
      </c>
      <c r="M42" s="157">
        <v>0.0</v>
      </c>
      <c r="N42" s="157">
        <v>0.0</v>
      </c>
      <c r="O42" s="157">
        <v>0.0</v>
      </c>
      <c r="P42" s="157">
        <v>0.0</v>
      </c>
      <c r="Q42" s="77"/>
      <c r="R42" s="77"/>
      <c r="S42" s="77"/>
      <c r="T42" s="77"/>
      <c r="U42" s="77"/>
      <c r="V42" s="77"/>
      <c r="W42" s="77"/>
      <c r="X42" s="77"/>
      <c r="Y42" s="77"/>
      <c r="Z42" s="77"/>
      <c r="AA42" s="77"/>
      <c r="AB42" s="77"/>
      <c r="AC42" s="77"/>
      <c r="AD42" s="77"/>
      <c r="AE42" s="77"/>
      <c r="AF42" s="77"/>
      <c r="AG42" s="77"/>
      <c r="AH42" s="77"/>
      <c r="AI42" s="77"/>
      <c r="AJ42" s="77"/>
    </row>
    <row r="43" ht="15.75" customHeight="1">
      <c r="A43" s="162">
        <v>3.0</v>
      </c>
      <c r="B43" s="167" t="s">
        <v>196</v>
      </c>
      <c r="C43" s="166">
        <v>5.17055533E8</v>
      </c>
      <c r="D43" s="161" t="str">
        <f t="shared" si="1"/>
        <v>#REF!</v>
      </c>
      <c r="E43" s="157" t="str">
        <f t="shared" si="2"/>
        <v>#REF!</v>
      </c>
      <c r="F43" s="157" t="str">
        <f t="shared" si="3"/>
        <v>#REF!</v>
      </c>
      <c r="G43" s="157" t="str">
        <f t="shared" si="4"/>
        <v>#REF!</v>
      </c>
      <c r="H43" s="157" t="str">
        <f t="shared" si="5"/>
        <v>#REF!</v>
      </c>
      <c r="I43" s="157" t="str">
        <f t="shared" si="6"/>
        <v>#REF!</v>
      </c>
      <c r="J43" s="157" t="str">
        <f t="shared" si="7"/>
        <v>#REF!</v>
      </c>
      <c r="K43" s="157" t="str">
        <f t="shared" si="8"/>
        <v>#REF!</v>
      </c>
      <c r="L43" s="157" t="str">
        <f t="shared" ref="L43:L46" si="14">VLOOKUP($D43,'[3]08'!$B$2:$FK$369,3,FALSE)</f>
        <v>#REF!</v>
      </c>
      <c r="M43" s="157" t="str">
        <f t="shared" ref="M43:M46" si="15">VLOOKUP($D43,'[3]09'!$B$2:$FC$371,3,FALSE)</f>
        <v>#REF!</v>
      </c>
      <c r="N43" s="157" t="str">
        <f t="shared" ref="N43:N46" si="16">VLOOKUP($D43,'[3]10'!$B$2:$FJ$371,3,FALSE)</f>
        <v>#REF!</v>
      </c>
      <c r="O43" s="157" t="str">
        <f t="shared" ref="O43:O46" si="17">VLOOKUP($D43,'[3]11'!$B$2:$FY$361,3,FALSE)</f>
        <v>#REF!</v>
      </c>
      <c r="P43" s="157" t="str">
        <f t="shared" ref="P43:P46" si="18">VLOOKUP($D43,'[3]12'!$B$2:$CP$369,3,FALSE)</f>
        <v>#REF!</v>
      </c>
      <c r="Q43" s="77"/>
      <c r="R43" s="77"/>
      <c r="S43" s="77"/>
      <c r="T43" s="77"/>
      <c r="U43" s="77"/>
      <c r="V43" s="77"/>
      <c r="W43" s="77"/>
      <c r="X43" s="77"/>
      <c r="Y43" s="77"/>
      <c r="Z43" s="77"/>
      <c r="AA43" s="77"/>
      <c r="AB43" s="77"/>
      <c r="AC43" s="77"/>
      <c r="AD43" s="77"/>
      <c r="AE43" s="77"/>
      <c r="AF43" s="77"/>
      <c r="AG43" s="77"/>
      <c r="AH43" s="77"/>
      <c r="AI43" s="77"/>
      <c r="AJ43" s="77"/>
    </row>
    <row r="44" ht="15.75" customHeight="1">
      <c r="A44" s="162">
        <v>3.0</v>
      </c>
      <c r="B44" s="168" t="s">
        <v>198</v>
      </c>
      <c r="C44" s="166">
        <v>7.10188317E8</v>
      </c>
      <c r="D44" s="161" t="str">
        <f t="shared" si="1"/>
        <v>#REF!</v>
      </c>
      <c r="E44" s="157" t="str">
        <f t="shared" si="2"/>
        <v>#REF!</v>
      </c>
      <c r="F44" s="157" t="str">
        <f t="shared" si="3"/>
        <v>#REF!</v>
      </c>
      <c r="G44" s="157" t="str">
        <f t="shared" si="4"/>
        <v>#REF!</v>
      </c>
      <c r="H44" s="157" t="str">
        <f t="shared" si="5"/>
        <v>#REF!</v>
      </c>
      <c r="I44" s="157" t="str">
        <f t="shared" si="6"/>
        <v>#REF!</v>
      </c>
      <c r="J44" s="157" t="str">
        <f t="shared" si="7"/>
        <v>#REF!</v>
      </c>
      <c r="K44" s="157" t="str">
        <f t="shared" si="8"/>
        <v>#REF!</v>
      </c>
      <c r="L44" s="157" t="str">
        <f t="shared" si="14"/>
        <v>#REF!</v>
      </c>
      <c r="M44" s="157" t="str">
        <f t="shared" si="15"/>
        <v>#REF!</v>
      </c>
      <c r="N44" s="157" t="str">
        <f t="shared" si="16"/>
        <v>#REF!</v>
      </c>
      <c r="O44" s="157" t="str">
        <f t="shared" si="17"/>
        <v>#REF!</v>
      </c>
      <c r="P44" s="157" t="str">
        <f t="shared" si="18"/>
        <v>#REF!</v>
      </c>
      <c r="Q44" s="77"/>
      <c r="R44" s="77"/>
      <c r="S44" s="77"/>
      <c r="T44" s="77"/>
      <c r="U44" s="77"/>
      <c r="V44" s="77"/>
      <c r="W44" s="77"/>
      <c r="X44" s="77"/>
      <c r="Y44" s="77"/>
      <c r="Z44" s="77"/>
      <c r="AA44" s="77"/>
      <c r="AB44" s="77"/>
      <c r="AC44" s="77"/>
      <c r="AD44" s="77"/>
      <c r="AE44" s="77"/>
      <c r="AF44" s="77"/>
      <c r="AG44" s="77"/>
      <c r="AH44" s="77"/>
      <c r="AI44" s="77"/>
      <c r="AJ44" s="77"/>
    </row>
    <row r="45" ht="15.75" customHeight="1">
      <c r="A45" s="159">
        <v>3.0</v>
      </c>
      <c r="B45" s="154" t="s">
        <v>201</v>
      </c>
      <c r="C45" s="160">
        <v>8.2304357E8</v>
      </c>
      <c r="D45" s="161" t="str">
        <f t="shared" si="1"/>
        <v>#REF!</v>
      </c>
      <c r="E45" s="157" t="str">
        <f t="shared" si="2"/>
        <v>#REF!</v>
      </c>
      <c r="F45" s="157" t="str">
        <f t="shared" si="3"/>
        <v>#REF!</v>
      </c>
      <c r="G45" s="157" t="str">
        <f t="shared" si="4"/>
        <v>#REF!</v>
      </c>
      <c r="H45" s="157" t="str">
        <f t="shared" si="5"/>
        <v>#REF!</v>
      </c>
      <c r="I45" s="157" t="str">
        <f t="shared" si="6"/>
        <v>#REF!</v>
      </c>
      <c r="J45" s="157" t="str">
        <f t="shared" si="7"/>
        <v>#REF!</v>
      </c>
      <c r="K45" s="157" t="str">
        <f t="shared" si="8"/>
        <v>#REF!</v>
      </c>
      <c r="L45" s="157" t="str">
        <f t="shared" si="14"/>
        <v>#REF!</v>
      </c>
      <c r="M45" s="157" t="str">
        <f t="shared" si="15"/>
        <v>#REF!</v>
      </c>
      <c r="N45" s="157" t="str">
        <f t="shared" si="16"/>
        <v>#REF!</v>
      </c>
      <c r="O45" s="157" t="str">
        <f t="shared" si="17"/>
        <v>#REF!</v>
      </c>
      <c r="P45" s="157" t="str">
        <f t="shared" si="18"/>
        <v>#REF!</v>
      </c>
      <c r="Q45" s="77"/>
      <c r="R45" s="77"/>
      <c r="S45" s="77"/>
      <c r="T45" s="77"/>
      <c r="U45" s="77"/>
      <c r="V45" s="77"/>
      <c r="W45" s="77"/>
      <c r="X45" s="77"/>
      <c r="Y45" s="77"/>
      <c r="Z45" s="77"/>
      <c r="AA45" s="77"/>
      <c r="AB45" s="77"/>
      <c r="AC45" s="77"/>
      <c r="AD45" s="77"/>
      <c r="AE45" s="77"/>
      <c r="AF45" s="77"/>
      <c r="AG45" s="77"/>
      <c r="AH45" s="77"/>
      <c r="AI45" s="77"/>
      <c r="AJ45" s="77"/>
    </row>
    <row r="46" ht="15.75" customHeight="1">
      <c r="A46" s="159">
        <v>3.0</v>
      </c>
      <c r="B46" s="154" t="s">
        <v>204</v>
      </c>
      <c r="C46" s="160">
        <v>7.1907979E8</v>
      </c>
      <c r="D46" s="161" t="str">
        <f t="shared" si="1"/>
        <v>#REF!</v>
      </c>
      <c r="E46" s="157" t="str">
        <f t="shared" si="2"/>
        <v>#REF!</v>
      </c>
      <c r="F46" s="157" t="str">
        <f t="shared" si="3"/>
        <v>#REF!</v>
      </c>
      <c r="G46" s="157" t="str">
        <f t="shared" si="4"/>
        <v>#REF!</v>
      </c>
      <c r="H46" s="157" t="str">
        <f t="shared" si="5"/>
        <v>#REF!</v>
      </c>
      <c r="I46" s="157" t="str">
        <f t="shared" si="6"/>
        <v>#REF!</v>
      </c>
      <c r="J46" s="157" t="str">
        <f t="shared" si="7"/>
        <v>#REF!</v>
      </c>
      <c r="K46" s="157" t="str">
        <f t="shared" si="8"/>
        <v>#REF!</v>
      </c>
      <c r="L46" s="157" t="str">
        <f t="shared" si="14"/>
        <v>#REF!</v>
      </c>
      <c r="M46" s="157" t="str">
        <f t="shared" si="15"/>
        <v>#REF!</v>
      </c>
      <c r="N46" s="157" t="str">
        <f t="shared" si="16"/>
        <v>#REF!</v>
      </c>
      <c r="O46" s="157" t="str">
        <f t="shared" si="17"/>
        <v>#REF!</v>
      </c>
      <c r="P46" s="157" t="str">
        <f t="shared" si="18"/>
        <v>#REF!</v>
      </c>
      <c r="Q46" s="77"/>
      <c r="R46" s="77"/>
      <c r="S46" s="77"/>
      <c r="T46" s="77"/>
      <c r="U46" s="77"/>
      <c r="V46" s="77"/>
      <c r="W46" s="77"/>
      <c r="X46" s="77"/>
      <c r="Y46" s="77"/>
      <c r="Z46" s="77"/>
      <c r="AA46" s="77"/>
      <c r="AB46" s="77"/>
      <c r="AC46" s="77"/>
      <c r="AD46" s="77"/>
      <c r="AE46" s="77"/>
      <c r="AF46" s="77"/>
      <c r="AG46" s="77"/>
      <c r="AH46" s="77"/>
      <c r="AI46" s="77"/>
      <c r="AJ46" s="77"/>
    </row>
    <row r="47" ht="15.75" customHeight="1">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row>
    <row r="48" ht="15.75" customHeight="1">
      <c r="A48" s="169" t="s">
        <v>221</v>
      </c>
      <c r="B48" s="170"/>
      <c r="C48" s="171"/>
      <c r="D48" s="172" t="str">
        <f t="shared" ref="D48:P48" si="19">SUM(D29:D46)</f>
        <v>#REF!</v>
      </c>
      <c r="E48" s="172" t="str">
        <f t="shared" si="19"/>
        <v>#REF!</v>
      </c>
      <c r="F48" s="172" t="str">
        <f t="shared" si="19"/>
        <v>#REF!</v>
      </c>
      <c r="G48" s="172" t="str">
        <f t="shared" si="19"/>
        <v>#REF!</v>
      </c>
      <c r="H48" s="172" t="str">
        <f t="shared" si="19"/>
        <v>#REF!</v>
      </c>
      <c r="I48" s="172" t="str">
        <f t="shared" si="19"/>
        <v>#REF!</v>
      </c>
      <c r="J48" s="172" t="str">
        <f t="shared" si="19"/>
        <v>#REF!</v>
      </c>
      <c r="K48" s="172" t="str">
        <f t="shared" si="19"/>
        <v>#REF!</v>
      </c>
      <c r="L48" s="172" t="str">
        <f t="shared" si="19"/>
        <v>#REF!</v>
      </c>
      <c r="M48" s="172" t="str">
        <f t="shared" si="19"/>
        <v>#REF!</v>
      </c>
      <c r="N48" s="172" t="str">
        <f t="shared" si="19"/>
        <v>#REF!</v>
      </c>
      <c r="O48" s="172" t="str">
        <f t="shared" si="19"/>
        <v>#REF!</v>
      </c>
      <c r="P48" s="172" t="str">
        <f t="shared" si="19"/>
        <v>#REF!</v>
      </c>
      <c r="Q48" s="77"/>
      <c r="R48" s="77"/>
      <c r="S48" s="77"/>
      <c r="T48" s="77"/>
      <c r="U48" s="77"/>
      <c r="V48" s="77"/>
      <c r="W48" s="77"/>
      <c r="X48" s="77"/>
      <c r="Y48" s="77"/>
      <c r="Z48" s="77"/>
      <c r="AA48" s="77"/>
      <c r="AB48" s="77"/>
      <c r="AC48" s="77"/>
      <c r="AD48" s="77"/>
      <c r="AE48" s="77"/>
      <c r="AF48" s="77"/>
      <c r="AG48" s="77"/>
      <c r="AH48" s="77"/>
      <c r="AI48" s="77"/>
      <c r="AJ48" s="77"/>
    </row>
    <row r="49" ht="15.75" customHeight="1">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row>
    <row r="50" ht="25.5" customHeight="1">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row>
    <row r="51" ht="15.75" customHeight="1">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row>
    <row r="52" ht="15.75" customHeight="1">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row>
    <row r="53" ht="15.75" customHeight="1">
      <c r="A53" s="77"/>
      <c r="B53" s="77"/>
      <c r="C53" s="77"/>
      <c r="D53" s="77"/>
      <c r="E53" s="77"/>
      <c r="F53" s="77"/>
      <c r="G53" s="77"/>
      <c r="H53" s="77"/>
      <c r="I53" s="77"/>
      <c r="J53" s="77"/>
      <c r="K53" s="77"/>
      <c r="L53" s="86"/>
      <c r="M53" s="79"/>
      <c r="N53" s="80"/>
      <c r="O53" s="77"/>
      <c r="P53" s="77"/>
      <c r="Q53" s="77"/>
      <c r="R53" s="77"/>
      <c r="S53" s="77"/>
      <c r="T53" s="77"/>
      <c r="U53" s="77"/>
      <c r="V53" s="77"/>
      <c r="W53" s="77"/>
      <c r="X53" s="77"/>
      <c r="Y53" s="77"/>
      <c r="Z53" s="77"/>
      <c r="AA53" s="77"/>
      <c r="AB53" s="77"/>
      <c r="AC53" s="77"/>
      <c r="AD53" s="77"/>
      <c r="AE53" s="77"/>
      <c r="AF53" s="77"/>
      <c r="AG53" s="77"/>
      <c r="AH53" s="77"/>
      <c r="AI53" s="77"/>
      <c r="AJ53" s="77"/>
    </row>
    <row r="54" ht="15.75" customHeight="1">
      <c r="A54" s="77"/>
      <c r="B54" s="77"/>
      <c r="C54" s="77"/>
      <c r="D54" s="77"/>
      <c r="E54" s="77"/>
      <c r="F54" s="77"/>
      <c r="G54" s="77"/>
      <c r="H54" s="77"/>
      <c r="I54" s="77"/>
      <c r="J54" s="77"/>
      <c r="K54" s="77"/>
      <c r="L54" s="86"/>
      <c r="M54" s="79"/>
      <c r="N54" s="80"/>
      <c r="O54" s="77"/>
      <c r="P54" s="77"/>
      <c r="Q54" s="77"/>
      <c r="R54" s="77"/>
      <c r="S54" s="77"/>
      <c r="T54" s="77"/>
      <c r="U54" s="77"/>
      <c r="V54" s="77"/>
      <c r="W54" s="77"/>
      <c r="X54" s="77"/>
      <c r="Y54" s="77"/>
      <c r="Z54" s="77"/>
      <c r="AA54" s="77"/>
      <c r="AB54" s="77"/>
      <c r="AC54" s="77"/>
      <c r="AD54" s="77"/>
      <c r="AE54" s="77"/>
      <c r="AF54" s="77"/>
      <c r="AG54" s="77"/>
      <c r="AH54" s="77"/>
      <c r="AI54" s="77"/>
      <c r="AJ54" s="77"/>
    </row>
    <row r="55" ht="15.75" customHeight="1">
      <c r="A55" s="77"/>
      <c r="B55" s="77"/>
      <c r="C55" s="77"/>
      <c r="D55" s="77"/>
      <c r="E55" s="77"/>
      <c r="F55" s="77"/>
      <c r="G55" s="77"/>
      <c r="H55" s="77"/>
      <c r="I55" s="77"/>
      <c r="J55" s="77"/>
      <c r="K55" s="77"/>
      <c r="L55" s="86"/>
      <c r="M55" s="79"/>
      <c r="N55" s="80"/>
      <c r="O55" s="77"/>
      <c r="P55" s="77"/>
      <c r="Q55" s="77"/>
      <c r="R55" s="77"/>
      <c r="S55" s="77"/>
      <c r="T55" s="77"/>
      <c r="U55" s="77"/>
      <c r="V55" s="77"/>
      <c r="W55" s="77"/>
      <c r="X55" s="77"/>
      <c r="Y55" s="77"/>
      <c r="Z55" s="77"/>
      <c r="AA55" s="77"/>
      <c r="AB55" s="77"/>
      <c r="AC55" s="77"/>
      <c r="AD55" s="77"/>
      <c r="AE55" s="77"/>
      <c r="AF55" s="77"/>
      <c r="AG55" s="77"/>
      <c r="AH55" s="77"/>
      <c r="AI55" s="77"/>
      <c r="AJ55" s="77"/>
    </row>
    <row r="56" ht="35.25" customHeight="1">
      <c r="A56" s="77"/>
      <c r="B56" s="77"/>
      <c r="C56" s="77"/>
      <c r="D56" s="77"/>
      <c r="E56" s="77"/>
      <c r="F56" s="77"/>
      <c r="G56" s="77"/>
      <c r="H56" s="77"/>
      <c r="I56" s="77"/>
      <c r="J56" s="77"/>
      <c r="K56" s="77"/>
      <c r="L56" s="86"/>
      <c r="M56" s="79"/>
      <c r="N56" s="80"/>
      <c r="O56" s="77"/>
      <c r="P56" s="77"/>
      <c r="Q56" s="77"/>
      <c r="R56" s="77"/>
      <c r="S56" s="77"/>
      <c r="T56" s="77"/>
      <c r="U56" s="77"/>
      <c r="V56" s="77"/>
      <c r="W56" s="77"/>
      <c r="X56" s="77"/>
      <c r="Y56" s="77"/>
      <c r="Z56" s="77"/>
      <c r="AA56" s="77"/>
      <c r="AB56" s="77"/>
      <c r="AC56" s="77"/>
      <c r="AD56" s="77"/>
      <c r="AE56" s="77"/>
      <c r="AF56" s="77"/>
      <c r="AG56" s="77"/>
      <c r="AH56" s="77"/>
      <c r="AI56" s="77"/>
      <c r="AJ56" s="77"/>
    </row>
    <row r="57" ht="15.75" customHeigh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row>
    <row r="58" ht="15.75" customHeight="1">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row>
    <row r="59" ht="15.75" customHeight="1">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row>
    <row r="60" ht="15.75" customHeight="1">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row>
    <row r="61" ht="15.75" customHeight="1">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row>
    <row r="62" ht="15.75" customHeight="1">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row>
    <row r="63" ht="15.75" customHeight="1">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row>
    <row r="64" ht="15.75" customHeight="1">
      <c r="A64" s="77"/>
      <c r="B64" s="77"/>
      <c r="C64" s="77"/>
      <c r="D64" s="77"/>
      <c r="E64" s="77"/>
      <c r="F64" s="77"/>
      <c r="G64" s="77"/>
      <c r="H64" s="77"/>
      <c r="I64" s="77"/>
      <c r="J64" s="77"/>
      <c r="K64" s="126"/>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c r="AJ64" s="126"/>
    </row>
    <row r="65" ht="15.75" customHeight="1">
      <c r="A65" s="77"/>
      <c r="B65" s="77"/>
      <c r="C65" s="77"/>
      <c r="D65" s="77"/>
      <c r="E65" s="77"/>
      <c r="F65" s="77"/>
      <c r="G65" s="77"/>
      <c r="H65" s="77"/>
      <c r="I65" s="77"/>
      <c r="J65" s="77"/>
      <c r="K65" s="126"/>
      <c r="L65" s="126"/>
      <c r="M65" s="126"/>
      <c r="N65" s="126"/>
      <c r="O65" s="126"/>
      <c r="P65" s="126"/>
      <c r="Q65" s="126"/>
      <c r="R65" s="126"/>
      <c r="S65" s="126"/>
      <c r="T65" s="126"/>
      <c r="U65" s="126"/>
      <c r="V65" s="126"/>
      <c r="W65" s="126"/>
      <c r="X65" s="126"/>
      <c r="Y65" s="126"/>
      <c r="Z65" s="126"/>
      <c r="AA65" s="126"/>
      <c r="AB65" s="126"/>
      <c r="AC65" s="126"/>
      <c r="AD65" s="126"/>
      <c r="AE65" s="126"/>
      <c r="AF65" s="126"/>
      <c r="AG65" s="126"/>
      <c r="AH65" s="126"/>
      <c r="AI65" s="126"/>
      <c r="AJ65" s="126"/>
    </row>
    <row r="66" ht="15.75" customHeight="1">
      <c r="A66" s="77"/>
      <c r="B66" s="77"/>
      <c r="C66" s="77"/>
      <c r="D66" s="77"/>
      <c r="E66" s="77"/>
      <c r="F66" s="77"/>
      <c r="G66" s="77"/>
      <c r="H66" s="77"/>
      <c r="I66" s="77"/>
      <c r="J66" s="77"/>
      <c r="K66" s="126"/>
      <c r="L66" s="126"/>
      <c r="M66" s="126"/>
      <c r="N66" s="126"/>
      <c r="O66" s="126"/>
      <c r="P66" s="126"/>
      <c r="Q66" s="126"/>
      <c r="R66" s="126"/>
      <c r="S66" s="126"/>
      <c r="T66" s="126"/>
      <c r="U66" s="126"/>
      <c r="V66" s="126"/>
      <c r="W66" s="126"/>
      <c r="X66" s="126"/>
      <c r="Y66" s="126"/>
      <c r="Z66" s="126"/>
      <c r="AA66" s="126"/>
      <c r="AB66" s="126"/>
      <c r="AC66" s="126"/>
      <c r="AD66" s="126"/>
      <c r="AE66" s="126"/>
      <c r="AF66" s="126"/>
      <c r="AG66" s="126"/>
      <c r="AH66" s="126"/>
      <c r="AI66" s="126"/>
      <c r="AJ66" s="126"/>
    </row>
    <row r="67" ht="15.75" customHeight="1">
      <c r="A67" s="77"/>
      <c r="B67" s="77"/>
      <c r="C67" s="77"/>
      <c r="D67" s="77"/>
      <c r="E67" s="77"/>
      <c r="F67" s="77"/>
      <c r="G67" s="77"/>
      <c r="H67" s="77"/>
      <c r="I67" s="77"/>
      <c r="J67" s="77"/>
      <c r="K67" s="126"/>
      <c r="L67" s="126"/>
      <c r="M67" s="126"/>
      <c r="N67" s="126"/>
      <c r="O67" s="126"/>
      <c r="P67" s="126"/>
      <c r="Q67" s="126"/>
      <c r="R67" s="126"/>
      <c r="S67" s="126"/>
      <c r="T67" s="126"/>
      <c r="U67" s="126"/>
      <c r="V67" s="126"/>
      <c r="W67" s="126"/>
      <c r="X67" s="126"/>
      <c r="Y67" s="126"/>
      <c r="Z67" s="126"/>
      <c r="AA67" s="126"/>
      <c r="AB67" s="126"/>
      <c r="AC67" s="126"/>
      <c r="AD67" s="126"/>
      <c r="AE67" s="126"/>
      <c r="AF67" s="126"/>
      <c r="AG67" s="126"/>
      <c r="AH67" s="126"/>
      <c r="AI67" s="126"/>
      <c r="AJ67" s="126"/>
    </row>
    <row r="68" ht="15.75" customHeight="1">
      <c r="A68" s="77"/>
      <c r="B68" s="77"/>
      <c r="C68" s="77"/>
      <c r="D68" s="77"/>
      <c r="E68" s="77"/>
      <c r="F68" s="77"/>
      <c r="G68" s="77"/>
      <c r="H68" s="77"/>
      <c r="I68" s="77"/>
      <c r="J68" s="77"/>
      <c r="K68" s="126"/>
      <c r="L68" s="126"/>
      <c r="M68" s="126"/>
      <c r="N68" s="126"/>
      <c r="O68" s="126"/>
      <c r="P68" s="126"/>
      <c r="Q68" s="126"/>
      <c r="R68" s="126"/>
      <c r="S68" s="126"/>
      <c r="T68" s="126"/>
      <c r="U68" s="126"/>
      <c r="V68" s="126"/>
      <c r="W68" s="126"/>
      <c r="X68" s="126"/>
      <c r="Y68" s="126"/>
      <c r="Z68" s="126"/>
      <c r="AA68" s="126"/>
      <c r="AB68" s="126"/>
      <c r="AC68" s="126"/>
      <c r="AD68" s="126"/>
      <c r="AE68" s="126"/>
      <c r="AF68" s="126"/>
      <c r="AG68" s="126"/>
      <c r="AH68" s="126"/>
      <c r="AI68" s="126"/>
      <c r="AJ68" s="126"/>
    </row>
    <row r="69" ht="15.75" customHeight="1">
      <c r="A69" s="77"/>
      <c r="B69" s="77"/>
      <c r="C69" s="77"/>
      <c r="D69" s="77"/>
      <c r="E69" s="77"/>
      <c r="F69" s="77"/>
      <c r="G69" s="77"/>
      <c r="H69" s="77"/>
      <c r="I69" s="77"/>
      <c r="J69" s="77"/>
      <c r="K69" s="126"/>
      <c r="L69" s="126"/>
      <c r="M69" s="126"/>
      <c r="N69" s="126"/>
      <c r="O69" s="126"/>
      <c r="P69" s="126"/>
      <c r="Q69" s="126"/>
      <c r="R69" s="126"/>
      <c r="S69" s="126"/>
      <c r="T69" s="126"/>
      <c r="U69" s="126"/>
      <c r="V69" s="126"/>
      <c r="W69" s="126"/>
      <c r="X69" s="126"/>
      <c r="Y69" s="126"/>
      <c r="Z69" s="126"/>
      <c r="AA69" s="126"/>
      <c r="AB69" s="126"/>
      <c r="AC69" s="126"/>
      <c r="AD69" s="126"/>
      <c r="AE69" s="126"/>
      <c r="AF69" s="126"/>
      <c r="AG69" s="126"/>
      <c r="AH69" s="126"/>
      <c r="AI69" s="126"/>
      <c r="AJ69" s="126"/>
    </row>
    <row r="70" ht="15.75" customHeight="1">
      <c r="A70" s="77"/>
      <c r="B70" s="77"/>
      <c r="C70" s="77"/>
      <c r="D70" s="77"/>
      <c r="E70" s="77"/>
      <c r="F70" s="77"/>
      <c r="G70" s="77"/>
      <c r="H70" s="77"/>
      <c r="I70" s="77"/>
      <c r="J70" s="77"/>
      <c r="K70" s="126"/>
      <c r="L70" s="126"/>
      <c r="M70" s="126"/>
      <c r="N70" s="126"/>
      <c r="O70" s="126"/>
      <c r="P70" s="126"/>
      <c r="Q70" s="126"/>
      <c r="R70" s="126"/>
      <c r="S70" s="126"/>
      <c r="T70" s="126"/>
      <c r="U70" s="126"/>
      <c r="V70" s="126"/>
      <c r="W70" s="126"/>
      <c r="X70" s="126"/>
      <c r="Y70" s="126"/>
      <c r="Z70" s="126"/>
      <c r="AA70" s="126"/>
      <c r="AB70" s="126"/>
      <c r="AC70" s="126"/>
      <c r="AD70" s="126"/>
      <c r="AE70" s="126"/>
      <c r="AF70" s="126"/>
      <c r="AG70" s="126"/>
      <c r="AH70" s="126"/>
      <c r="AI70" s="126"/>
      <c r="AJ70" s="126"/>
    </row>
    <row r="71" ht="15.75" customHeight="1">
      <c r="A71" s="77"/>
      <c r="B71" s="77"/>
      <c r="C71" s="77"/>
      <c r="D71" s="77"/>
      <c r="E71" s="77"/>
      <c r="F71" s="77"/>
      <c r="G71" s="77"/>
      <c r="H71" s="77"/>
      <c r="I71" s="77"/>
      <c r="J71" s="77"/>
      <c r="K71" s="126"/>
      <c r="L71" s="126"/>
      <c r="M71" s="126"/>
      <c r="N71" s="126"/>
      <c r="O71" s="126"/>
      <c r="P71" s="126"/>
      <c r="Q71" s="126"/>
      <c r="R71" s="126"/>
      <c r="S71" s="126"/>
      <c r="T71" s="126"/>
      <c r="U71" s="126"/>
      <c r="V71" s="126"/>
      <c r="W71" s="126"/>
      <c r="X71" s="126"/>
      <c r="Y71" s="126"/>
      <c r="Z71" s="126"/>
      <c r="AA71" s="126"/>
      <c r="AB71" s="126"/>
      <c r="AC71" s="126"/>
      <c r="AD71" s="126"/>
      <c r="AE71" s="126"/>
      <c r="AF71" s="126"/>
      <c r="AG71" s="126"/>
      <c r="AH71" s="126"/>
      <c r="AI71" s="126"/>
      <c r="AJ71" s="126"/>
    </row>
    <row r="72" ht="15.75" customHeight="1">
      <c r="A72" s="77"/>
      <c r="B72" s="77"/>
      <c r="C72" s="77"/>
      <c r="D72" s="77"/>
      <c r="E72" s="77"/>
      <c r="F72" s="77"/>
      <c r="G72" s="77"/>
      <c r="H72" s="77"/>
      <c r="I72" s="77"/>
      <c r="J72" s="77"/>
      <c r="K72" s="126"/>
      <c r="L72" s="126"/>
      <c r="M72" s="126"/>
      <c r="N72" s="126"/>
      <c r="O72" s="126"/>
      <c r="P72" s="126"/>
      <c r="Q72" s="126"/>
      <c r="R72" s="126"/>
      <c r="S72" s="126"/>
      <c r="T72" s="126"/>
      <c r="U72" s="126"/>
      <c r="V72" s="126"/>
      <c r="W72" s="126"/>
      <c r="X72" s="126"/>
      <c r="Y72" s="126"/>
      <c r="Z72" s="126"/>
      <c r="AA72" s="126"/>
      <c r="AB72" s="126"/>
      <c r="AC72" s="126"/>
      <c r="AD72" s="126"/>
      <c r="AE72" s="126"/>
      <c r="AF72" s="126"/>
      <c r="AG72" s="126"/>
      <c r="AH72" s="126"/>
      <c r="AI72" s="126"/>
      <c r="AJ72" s="126"/>
    </row>
    <row r="73" ht="15.75" customHeight="1">
      <c r="A73" s="77"/>
      <c r="B73" s="77"/>
      <c r="C73" s="77"/>
      <c r="D73" s="77"/>
      <c r="E73" s="77"/>
      <c r="F73" s="77"/>
      <c r="G73" s="77"/>
      <c r="H73" s="77"/>
      <c r="I73" s="77"/>
      <c r="J73" s="77"/>
      <c r="K73" s="126"/>
      <c r="L73" s="126"/>
      <c r="M73" s="126"/>
      <c r="N73" s="126"/>
      <c r="O73" s="126"/>
      <c r="P73" s="126"/>
      <c r="Q73" s="126"/>
      <c r="R73" s="126"/>
      <c r="S73" s="126"/>
      <c r="T73" s="126"/>
      <c r="U73" s="126"/>
      <c r="V73" s="126"/>
      <c r="W73" s="126"/>
      <c r="X73" s="126"/>
      <c r="Y73" s="126"/>
      <c r="Z73" s="126"/>
      <c r="AA73" s="126"/>
      <c r="AB73" s="126"/>
      <c r="AC73" s="126"/>
      <c r="AD73" s="126"/>
      <c r="AE73" s="126"/>
      <c r="AF73" s="126"/>
      <c r="AG73" s="126"/>
      <c r="AH73" s="126"/>
      <c r="AI73" s="126"/>
      <c r="AJ73" s="126"/>
    </row>
    <row r="74" ht="15.75" customHeight="1">
      <c r="A74" s="77"/>
      <c r="B74" s="77"/>
      <c r="C74" s="77"/>
      <c r="D74" s="77"/>
      <c r="E74" s="77"/>
      <c r="F74" s="77"/>
      <c r="G74" s="77"/>
      <c r="H74" s="77"/>
      <c r="I74" s="77"/>
      <c r="J74" s="77"/>
      <c r="K74" s="126"/>
      <c r="L74" s="126"/>
      <c r="M74" s="126"/>
      <c r="N74" s="126"/>
      <c r="O74" s="126"/>
      <c r="P74" s="126"/>
      <c r="Q74" s="126"/>
      <c r="R74" s="126"/>
      <c r="S74" s="126"/>
      <c r="T74" s="126"/>
      <c r="U74" s="126"/>
      <c r="V74" s="126"/>
      <c r="W74" s="126"/>
      <c r="X74" s="126"/>
      <c r="Y74" s="126"/>
      <c r="Z74" s="126"/>
      <c r="AA74" s="126"/>
      <c r="AB74" s="126"/>
      <c r="AC74" s="126"/>
      <c r="AD74" s="126"/>
      <c r="AE74" s="126"/>
      <c r="AF74" s="126"/>
      <c r="AG74" s="126"/>
      <c r="AH74" s="126"/>
      <c r="AI74" s="126"/>
      <c r="AJ74" s="126"/>
    </row>
    <row r="75" ht="15.75" customHeight="1">
      <c r="A75" s="77"/>
      <c r="B75" s="77"/>
      <c r="C75" s="77"/>
      <c r="D75" s="77"/>
      <c r="E75" s="77"/>
      <c r="F75" s="77"/>
      <c r="G75" s="77"/>
      <c r="H75" s="77"/>
      <c r="I75" s="77"/>
      <c r="J75" s="77"/>
      <c r="K75" s="126"/>
      <c r="L75" s="126"/>
      <c r="M75" s="126"/>
      <c r="N75" s="126"/>
      <c r="O75" s="126"/>
      <c r="P75" s="126"/>
      <c r="Q75" s="126"/>
      <c r="R75" s="126"/>
      <c r="S75" s="126"/>
      <c r="T75" s="126"/>
      <c r="U75" s="126"/>
      <c r="V75" s="126"/>
      <c r="W75" s="126"/>
      <c r="X75" s="126"/>
      <c r="Y75" s="126"/>
      <c r="Z75" s="126"/>
      <c r="AA75" s="126"/>
      <c r="AB75" s="126"/>
      <c r="AC75" s="126"/>
      <c r="AD75" s="126"/>
      <c r="AE75" s="126"/>
      <c r="AF75" s="126"/>
      <c r="AG75" s="126"/>
      <c r="AH75" s="126"/>
      <c r="AI75" s="126"/>
      <c r="AJ75" s="126"/>
    </row>
    <row r="76" ht="15.75" customHeight="1">
      <c r="A76" s="77"/>
      <c r="B76" s="77"/>
      <c r="C76" s="77"/>
      <c r="D76" s="77"/>
      <c r="E76" s="77"/>
      <c r="F76" s="77"/>
      <c r="G76" s="77"/>
      <c r="H76" s="77"/>
      <c r="I76" s="77"/>
      <c r="J76" s="77"/>
      <c r="K76" s="126"/>
      <c r="L76" s="126"/>
      <c r="M76" s="126"/>
      <c r="N76" s="126"/>
      <c r="O76" s="126"/>
      <c r="P76" s="126"/>
      <c r="Q76" s="126"/>
      <c r="R76" s="126"/>
      <c r="S76" s="126"/>
      <c r="T76" s="126"/>
      <c r="U76" s="126"/>
      <c r="V76" s="126"/>
      <c r="W76" s="126"/>
      <c r="X76" s="126"/>
      <c r="Y76" s="126"/>
      <c r="Z76" s="126"/>
      <c r="AA76" s="126"/>
      <c r="AB76" s="126"/>
      <c r="AC76" s="126"/>
      <c r="AD76" s="126"/>
      <c r="AE76" s="126"/>
      <c r="AF76" s="126"/>
      <c r="AG76" s="126"/>
      <c r="AH76" s="126"/>
      <c r="AI76" s="126"/>
      <c r="AJ76" s="126"/>
    </row>
    <row r="77" ht="15.75" customHeight="1">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row>
    <row r="78" ht="15.75" customHeight="1">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row>
    <row r="79" ht="15.75" customHeight="1">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row>
    <row r="80" ht="15.75" customHeight="1">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row>
    <row r="81" ht="15.75" customHeight="1">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row>
    <row r="82" ht="15.75" customHeight="1">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row>
    <row r="83" ht="15.75" customHeight="1">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row>
    <row r="84" ht="15.75" customHeight="1">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row>
    <row r="85" ht="15.75" customHeight="1">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row>
    <row r="86" ht="15.75" customHeight="1">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row>
    <row r="87" ht="15.75" customHeight="1">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row>
    <row r="88" ht="15.75" customHeight="1">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row>
    <row r="89" ht="15.75" customHeight="1">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row>
    <row r="90" ht="15.75" customHeight="1">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row>
    <row r="91" ht="15.75" customHeight="1">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7"/>
      <c r="AH91" s="77"/>
      <c r="AI91" s="77"/>
      <c r="AJ91" s="77"/>
    </row>
    <row r="92" ht="15.75" customHeight="1">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row>
    <row r="93" ht="15.75" customHeight="1">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c r="AF93" s="77"/>
      <c r="AG93" s="77"/>
      <c r="AH93" s="77"/>
      <c r="AI93" s="77"/>
      <c r="AJ93" s="77"/>
    </row>
    <row r="94" ht="15.75" customHeight="1">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row>
    <row r="95" ht="15.75" customHeight="1">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row>
    <row r="96" ht="15.75" customHeight="1">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row>
    <row r="97" ht="15.75" customHeight="1">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c r="AJ97" s="77"/>
    </row>
    <row r="98" ht="15.75" customHeight="1">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c r="AJ98" s="77"/>
    </row>
    <row r="99" ht="15.75" customHeight="1">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c r="AJ99" s="77"/>
    </row>
    <row r="100" ht="15.75" customHeight="1">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row>
    <row r="101" ht="15.75" customHeight="1">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row>
    <row r="102" ht="15.75" customHeight="1">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row>
    <row r="103" ht="15.75" customHeight="1">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row>
    <row r="104" ht="15.75" customHeight="1">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row>
    <row r="105" ht="15.75" customHeight="1">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c r="AE105" s="77"/>
      <c r="AF105" s="77"/>
      <c r="AG105" s="77"/>
      <c r="AH105" s="77"/>
      <c r="AI105" s="77"/>
      <c r="AJ105" s="77"/>
    </row>
    <row r="106" ht="15.75" customHeight="1">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c r="AD106" s="77"/>
      <c r="AE106" s="77"/>
      <c r="AF106" s="77"/>
      <c r="AG106" s="77"/>
      <c r="AH106" s="77"/>
      <c r="AI106" s="77"/>
      <c r="AJ106" s="77"/>
    </row>
    <row r="107" ht="15.75" customHeight="1">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c r="AE107" s="77"/>
      <c r="AF107" s="77"/>
      <c r="AG107" s="77"/>
      <c r="AH107" s="77"/>
      <c r="AI107" s="77"/>
      <c r="AJ107" s="77"/>
    </row>
    <row r="108" ht="15.75" customHeight="1">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77"/>
      <c r="AG108" s="77"/>
      <c r="AH108" s="77"/>
      <c r="AI108" s="77"/>
      <c r="AJ108" s="77"/>
    </row>
    <row r="109" ht="15.75" customHeight="1">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c r="AD109" s="77"/>
      <c r="AE109" s="77"/>
      <c r="AF109" s="77"/>
      <c r="AG109" s="77"/>
      <c r="AH109" s="77"/>
      <c r="AI109" s="77"/>
      <c r="AJ109" s="77"/>
    </row>
    <row r="110" ht="15.75" customHeight="1">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c r="AD110" s="77"/>
      <c r="AE110" s="77"/>
      <c r="AF110" s="77"/>
      <c r="AG110" s="77"/>
      <c r="AH110" s="77"/>
      <c r="AI110" s="77"/>
      <c r="AJ110" s="77"/>
    </row>
    <row r="111" ht="15.75" customHeight="1">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77"/>
      <c r="AH111" s="77"/>
      <c r="AI111" s="77"/>
      <c r="AJ111" s="77"/>
    </row>
    <row r="112" ht="15.75" customHeight="1">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row>
    <row r="113" ht="15.75" customHeight="1">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row>
    <row r="114" ht="15.75" customHeight="1">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7"/>
      <c r="AG114" s="77"/>
      <c r="AH114" s="77"/>
      <c r="AI114" s="77"/>
      <c r="AJ114" s="77"/>
    </row>
    <row r="115" ht="15.75" customHeight="1">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c r="AE115" s="77"/>
      <c r="AF115" s="77"/>
      <c r="AG115" s="77"/>
      <c r="AH115" s="77"/>
      <c r="AI115" s="77"/>
      <c r="AJ115" s="77"/>
    </row>
    <row r="116" ht="15.75" customHeight="1">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row>
    <row r="117" ht="15.75" customHeight="1">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row>
    <row r="118" ht="15.75" customHeight="1">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row>
    <row r="119" ht="15.75" customHeight="1">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row>
    <row r="120" ht="15.75" customHeight="1">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row>
    <row r="121" ht="15.75" customHeight="1">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row>
    <row r="122" ht="15.75" customHeight="1">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row>
    <row r="123" ht="15.75" customHeight="1">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row>
    <row r="124" ht="15.75" customHeight="1">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row>
    <row r="125" ht="15.75" customHeight="1">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row>
    <row r="126" ht="15.75" customHeight="1">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row>
    <row r="127" ht="15.75" customHeight="1">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row>
    <row r="128" ht="15.75" customHeight="1">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row>
    <row r="129" ht="15.75" customHeight="1">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row>
    <row r="130" ht="15.75" customHeight="1">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row>
    <row r="131" ht="15.75" customHeight="1">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row>
    <row r="132" ht="15.75" customHeight="1">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row>
    <row r="133" ht="15.75" customHeight="1">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row>
    <row r="134" ht="15.75" customHeight="1">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row>
    <row r="135" ht="15.75" customHeight="1">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row>
    <row r="136" ht="15.75" customHeight="1">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row>
    <row r="137" ht="15.75"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row>
    <row r="138" ht="15.75" customHeight="1">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row>
    <row r="139" ht="15.75" customHeight="1">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row>
    <row r="140" ht="15.75" customHeight="1">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row>
    <row r="141" ht="15.7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row>
    <row r="142" ht="15.75" customHeight="1">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row>
    <row r="143" ht="15.75" customHeight="1">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row>
    <row r="144" ht="15.75" customHeight="1">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row>
    <row r="145" ht="15.75" customHeight="1">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row>
    <row r="146" ht="15.75" customHeight="1">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row>
    <row r="147" ht="15.75" customHeight="1">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c r="AE147" s="77"/>
      <c r="AF147" s="77"/>
      <c r="AG147" s="77"/>
      <c r="AH147" s="77"/>
      <c r="AI147" s="77"/>
      <c r="AJ147" s="77"/>
    </row>
    <row r="148" ht="15.75" customHeight="1">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77"/>
      <c r="AG148" s="77"/>
      <c r="AH148" s="77"/>
      <c r="AI148" s="77"/>
      <c r="AJ148" s="77"/>
    </row>
    <row r="149" ht="15.75" customHeight="1">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row>
    <row r="150" ht="15.75" customHeight="1">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c r="AE150" s="77"/>
      <c r="AF150" s="77"/>
      <c r="AG150" s="77"/>
      <c r="AH150" s="77"/>
      <c r="AI150" s="77"/>
      <c r="AJ150" s="77"/>
    </row>
    <row r="151" ht="15.75" customHeight="1">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row>
    <row r="152" ht="15.75" customHeight="1">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row>
    <row r="153" ht="15.75" customHeight="1">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row>
    <row r="154" ht="15.75" customHeight="1">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row>
    <row r="155" ht="15.75" customHeight="1">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row>
    <row r="156" ht="15.75" customHeight="1">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row>
    <row r="157" ht="15.75" customHeight="1">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row>
    <row r="158" ht="15.75" customHeight="1">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row>
    <row r="159" ht="15.75" customHeight="1">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row>
    <row r="160" ht="15.75" customHeight="1">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row>
    <row r="161" ht="15.75" customHeight="1">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c r="AH161" s="77"/>
      <c r="AI161" s="77"/>
      <c r="AJ161" s="77"/>
    </row>
    <row r="162" ht="15.75" customHeight="1">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row>
    <row r="163" ht="15.75" customHeight="1">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row>
    <row r="164" ht="15.75" customHeight="1">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row>
    <row r="165" ht="15.75" customHeight="1">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c r="AE165" s="77"/>
      <c r="AF165" s="77"/>
      <c r="AG165" s="77"/>
      <c r="AH165" s="77"/>
      <c r="AI165" s="77"/>
      <c r="AJ165" s="77"/>
    </row>
    <row r="166" ht="15.75" customHeight="1">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c r="AE166" s="77"/>
      <c r="AF166" s="77"/>
      <c r="AG166" s="77"/>
      <c r="AH166" s="77"/>
      <c r="AI166" s="77"/>
      <c r="AJ166" s="77"/>
    </row>
    <row r="167" ht="15.75" customHeight="1">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row>
    <row r="168" ht="15.75" customHeight="1">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row>
    <row r="169" ht="15.75" customHeight="1">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row>
    <row r="170" ht="15.75" customHeight="1">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c r="AC170" s="77"/>
      <c r="AD170" s="77"/>
      <c r="AE170" s="77"/>
      <c r="AF170" s="77"/>
      <c r="AG170" s="77"/>
      <c r="AH170" s="77"/>
      <c r="AI170" s="77"/>
      <c r="AJ170" s="77"/>
    </row>
    <row r="171" ht="15.75" customHeight="1">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c r="AA171" s="77"/>
      <c r="AB171" s="77"/>
      <c r="AC171" s="77"/>
      <c r="AD171" s="77"/>
      <c r="AE171" s="77"/>
      <c r="AF171" s="77"/>
      <c r="AG171" s="77"/>
      <c r="AH171" s="77"/>
      <c r="AI171" s="77"/>
      <c r="AJ171" s="77"/>
    </row>
    <row r="172" ht="15.75" customHeight="1">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c r="AA172" s="77"/>
      <c r="AB172" s="77"/>
      <c r="AC172" s="77"/>
      <c r="AD172" s="77"/>
      <c r="AE172" s="77"/>
      <c r="AF172" s="77"/>
      <c r="AG172" s="77"/>
      <c r="AH172" s="77"/>
      <c r="AI172" s="77"/>
      <c r="AJ172" s="77"/>
    </row>
    <row r="173" ht="15.75" customHeight="1">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c r="AA173" s="77"/>
      <c r="AB173" s="77"/>
      <c r="AC173" s="77"/>
      <c r="AD173" s="77"/>
      <c r="AE173" s="77"/>
      <c r="AF173" s="77"/>
      <c r="AG173" s="77"/>
      <c r="AH173" s="77"/>
      <c r="AI173" s="77"/>
      <c r="AJ173" s="77"/>
    </row>
    <row r="174" ht="15.75" customHeight="1">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c r="AD174" s="77"/>
      <c r="AE174" s="77"/>
      <c r="AF174" s="77"/>
      <c r="AG174" s="77"/>
      <c r="AH174" s="77"/>
      <c r="AI174" s="77"/>
      <c r="AJ174" s="77"/>
    </row>
    <row r="175" ht="15.75" customHeight="1">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row>
    <row r="176" ht="15.75" customHeight="1">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c r="AD176" s="77"/>
      <c r="AE176" s="77"/>
      <c r="AF176" s="77"/>
      <c r="AG176" s="77"/>
      <c r="AH176" s="77"/>
      <c r="AI176" s="77"/>
      <c r="AJ176" s="77"/>
    </row>
    <row r="177" ht="15.75" customHeight="1">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c r="AA177" s="77"/>
      <c r="AB177" s="77"/>
      <c r="AC177" s="77"/>
      <c r="AD177" s="77"/>
      <c r="AE177" s="77"/>
      <c r="AF177" s="77"/>
      <c r="AG177" s="77"/>
      <c r="AH177" s="77"/>
      <c r="AI177" s="77"/>
      <c r="AJ177" s="77"/>
    </row>
    <row r="178" ht="15.75" customHeight="1">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c r="AA178" s="77"/>
      <c r="AB178" s="77"/>
      <c r="AC178" s="77"/>
      <c r="AD178" s="77"/>
      <c r="AE178" s="77"/>
      <c r="AF178" s="77"/>
      <c r="AG178" s="77"/>
      <c r="AH178" s="77"/>
      <c r="AI178" s="77"/>
      <c r="AJ178" s="77"/>
    </row>
    <row r="179" ht="15.75" customHeight="1">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c r="AC179" s="77"/>
      <c r="AD179" s="77"/>
      <c r="AE179" s="77"/>
      <c r="AF179" s="77"/>
      <c r="AG179" s="77"/>
      <c r="AH179" s="77"/>
      <c r="AI179" s="77"/>
      <c r="AJ179" s="77"/>
    </row>
    <row r="180" ht="15.75" customHeight="1">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c r="AE180" s="77"/>
      <c r="AF180" s="77"/>
      <c r="AG180" s="77"/>
      <c r="AH180" s="77"/>
      <c r="AI180" s="77"/>
      <c r="AJ180" s="77"/>
    </row>
    <row r="181" ht="15.75" customHeight="1">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c r="AA181" s="77"/>
      <c r="AB181" s="77"/>
      <c r="AC181" s="77"/>
      <c r="AD181" s="77"/>
      <c r="AE181" s="77"/>
      <c r="AF181" s="77"/>
      <c r="AG181" s="77"/>
      <c r="AH181" s="77"/>
      <c r="AI181" s="77"/>
      <c r="AJ181" s="77"/>
    </row>
    <row r="182" ht="15.75" customHeight="1">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c r="AA182" s="77"/>
      <c r="AB182" s="77"/>
      <c r="AC182" s="77"/>
      <c r="AD182" s="77"/>
      <c r="AE182" s="77"/>
      <c r="AF182" s="77"/>
      <c r="AG182" s="77"/>
      <c r="AH182" s="77"/>
      <c r="AI182" s="77"/>
      <c r="AJ182" s="77"/>
    </row>
    <row r="183" ht="15.75" customHeight="1">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c r="AC183" s="77"/>
      <c r="AD183" s="77"/>
      <c r="AE183" s="77"/>
      <c r="AF183" s="77"/>
      <c r="AG183" s="77"/>
      <c r="AH183" s="77"/>
      <c r="AI183" s="77"/>
      <c r="AJ183" s="77"/>
    </row>
    <row r="184" ht="15.75" customHeight="1">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c r="AA184" s="77"/>
      <c r="AB184" s="77"/>
      <c r="AC184" s="77"/>
      <c r="AD184" s="77"/>
      <c r="AE184" s="77"/>
      <c r="AF184" s="77"/>
      <c r="AG184" s="77"/>
      <c r="AH184" s="77"/>
      <c r="AI184" s="77"/>
      <c r="AJ184" s="77"/>
    </row>
    <row r="185" ht="15.75" customHeight="1">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c r="AA185" s="77"/>
      <c r="AB185" s="77"/>
      <c r="AC185" s="77"/>
      <c r="AD185" s="77"/>
      <c r="AE185" s="77"/>
      <c r="AF185" s="77"/>
      <c r="AG185" s="77"/>
      <c r="AH185" s="77"/>
      <c r="AI185" s="77"/>
      <c r="AJ185" s="77"/>
    </row>
    <row r="186" ht="15.75" customHeight="1">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c r="AD186" s="77"/>
      <c r="AE186" s="77"/>
      <c r="AF186" s="77"/>
      <c r="AG186" s="77"/>
      <c r="AH186" s="77"/>
      <c r="AI186" s="77"/>
      <c r="AJ186" s="77"/>
    </row>
    <row r="187" ht="15.75" customHeight="1">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c r="AD187" s="77"/>
      <c r="AE187" s="77"/>
      <c r="AF187" s="77"/>
      <c r="AG187" s="77"/>
      <c r="AH187" s="77"/>
      <c r="AI187" s="77"/>
      <c r="AJ187" s="77"/>
    </row>
    <row r="188" ht="15.75" customHeight="1">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c r="AD188" s="77"/>
      <c r="AE188" s="77"/>
      <c r="AF188" s="77"/>
      <c r="AG188" s="77"/>
      <c r="AH188" s="77"/>
      <c r="AI188" s="77"/>
      <c r="AJ188" s="77"/>
    </row>
    <row r="189" ht="15.75" customHeight="1">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c r="AE189" s="77"/>
      <c r="AF189" s="77"/>
      <c r="AG189" s="77"/>
      <c r="AH189" s="77"/>
      <c r="AI189" s="77"/>
      <c r="AJ189" s="77"/>
    </row>
    <row r="190" ht="15.75" customHeight="1">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c r="AA190" s="77"/>
      <c r="AB190" s="77"/>
      <c r="AC190" s="77"/>
      <c r="AD190" s="77"/>
      <c r="AE190" s="77"/>
      <c r="AF190" s="77"/>
      <c r="AG190" s="77"/>
      <c r="AH190" s="77"/>
      <c r="AI190" s="77"/>
      <c r="AJ190" s="77"/>
    </row>
    <row r="191" ht="15.75" customHeight="1">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c r="AA191" s="77"/>
      <c r="AB191" s="77"/>
      <c r="AC191" s="77"/>
      <c r="AD191" s="77"/>
      <c r="AE191" s="77"/>
      <c r="AF191" s="77"/>
      <c r="AG191" s="77"/>
      <c r="AH191" s="77"/>
      <c r="AI191" s="77"/>
      <c r="AJ191" s="77"/>
    </row>
    <row r="192" ht="15.75" customHeight="1">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c r="AE192" s="77"/>
      <c r="AF192" s="77"/>
      <c r="AG192" s="77"/>
      <c r="AH192" s="77"/>
      <c r="AI192" s="77"/>
      <c r="AJ192" s="77"/>
    </row>
    <row r="193" ht="15.75" customHeight="1">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c r="AA193" s="77"/>
      <c r="AB193" s="77"/>
      <c r="AC193" s="77"/>
      <c r="AD193" s="77"/>
      <c r="AE193" s="77"/>
      <c r="AF193" s="77"/>
      <c r="AG193" s="77"/>
      <c r="AH193" s="77"/>
      <c r="AI193" s="77"/>
      <c r="AJ193" s="77"/>
    </row>
    <row r="194" ht="15.75" customHeight="1">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c r="AA194" s="77"/>
      <c r="AB194" s="77"/>
      <c r="AC194" s="77"/>
      <c r="AD194" s="77"/>
      <c r="AE194" s="77"/>
      <c r="AF194" s="77"/>
      <c r="AG194" s="77"/>
      <c r="AH194" s="77"/>
      <c r="AI194" s="77"/>
      <c r="AJ194" s="77"/>
    </row>
    <row r="195" ht="15.75" customHeight="1">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c r="AD195" s="77"/>
      <c r="AE195" s="77"/>
      <c r="AF195" s="77"/>
      <c r="AG195" s="77"/>
      <c r="AH195" s="77"/>
      <c r="AI195" s="77"/>
      <c r="AJ195" s="77"/>
    </row>
    <row r="196" ht="15.75" customHeight="1">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row>
    <row r="197" ht="15.75" customHeight="1">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row>
    <row r="198" ht="15.75" customHeight="1">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row>
    <row r="199" ht="15.75" customHeight="1">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row>
    <row r="200" ht="15.75" customHeight="1">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row>
    <row r="201" ht="15.75" customHeight="1">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row>
    <row r="202" ht="15.75" customHeight="1">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c r="AD202" s="77"/>
      <c r="AE202" s="77"/>
      <c r="AF202" s="77"/>
      <c r="AG202" s="77"/>
      <c r="AH202" s="77"/>
      <c r="AI202" s="77"/>
      <c r="AJ202" s="77"/>
    </row>
    <row r="203" ht="15.75" customHeight="1">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c r="AC203" s="77"/>
      <c r="AD203" s="77"/>
      <c r="AE203" s="77"/>
      <c r="AF203" s="77"/>
      <c r="AG203" s="77"/>
      <c r="AH203" s="77"/>
      <c r="AI203" s="77"/>
      <c r="AJ203" s="77"/>
    </row>
    <row r="204" ht="15.75" customHeight="1">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c r="AA204" s="77"/>
      <c r="AB204" s="77"/>
      <c r="AC204" s="77"/>
      <c r="AD204" s="77"/>
      <c r="AE204" s="77"/>
      <c r="AF204" s="77"/>
      <c r="AG204" s="77"/>
      <c r="AH204" s="77"/>
      <c r="AI204" s="77"/>
      <c r="AJ204" s="77"/>
    </row>
    <row r="205" ht="15.75" customHeight="1">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c r="AC205" s="77"/>
      <c r="AD205" s="77"/>
      <c r="AE205" s="77"/>
      <c r="AF205" s="77"/>
      <c r="AG205" s="77"/>
      <c r="AH205" s="77"/>
      <c r="AI205" s="77"/>
      <c r="AJ205" s="77"/>
    </row>
    <row r="206" ht="15.75" customHeight="1">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c r="AA206" s="77"/>
      <c r="AB206" s="77"/>
      <c r="AC206" s="77"/>
      <c r="AD206" s="77"/>
      <c r="AE206" s="77"/>
      <c r="AF206" s="77"/>
      <c r="AG206" s="77"/>
      <c r="AH206" s="77"/>
      <c r="AI206" s="77"/>
      <c r="AJ206" s="77"/>
    </row>
    <row r="207" ht="15.75" customHeight="1">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c r="AD207" s="77"/>
      <c r="AE207" s="77"/>
      <c r="AF207" s="77"/>
      <c r="AG207" s="77"/>
      <c r="AH207" s="77"/>
      <c r="AI207" s="77"/>
      <c r="AJ207" s="77"/>
    </row>
    <row r="208" ht="15.75" customHeight="1">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c r="AA208" s="77"/>
      <c r="AB208" s="77"/>
      <c r="AC208" s="77"/>
      <c r="AD208" s="77"/>
      <c r="AE208" s="77"/>
      <c r="AF208" s="77"/>
      <c r="AG208" s="77"/>
      <c r="AH208" s="77"/>
      <c r="AI208" s="77"/>
      <c r="AJ208" s="77"/>
    </row>
    <row r="209" ht="15.75" customHeight="1">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c r="AA209" s="77"/>
      <c r="AB209" s="77"/>
      <c r="AC209" s="77"/>
      <c r="AD209" s="77"/>
      <c r="AE209" s="77"/>
      <c r="AF209" s="77"/>
      <c r="AG209" s="77"/>
      <c r="AH209" s="77"/>
      <c r="AI209" s="77"/>
      <c r="AJ209" s="77"/>
    </row>
    <row r="210" ht="15.75" customHeight="1">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c r="AA210" s="77"/>
      <c r="AB210" s="77"/>
      <c r="AC210" s="77"/>
      <c r="AD210" s="77"/>
      <c r="AE210" s="77"/>
      <c r="AF210" s="77"/>
      <c r="AG210" s="77"/>
      <c r="AH210" s="77"/>
      <c r="AI210" s="77"/>
      <c r="AJ210" s="77"/>
    </row>
    <row r="211" ht="15.75" customHeight="1">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c r="AA211" s="77"/>
      <c r="AB211" s="77"/>
      <c r="AC211" s="77"/>
      <c r="AD211" s="77"/>
      <c r="AE211" s="77"/>
      <c r="AF211" s="77"/>
      <c r="AG211" s="77"/>
      <c r="AH211" s="77"/>
      <c r="AI211" s="77"/>
      <c r="AJ211" s="77"/>
    </row>
    <row r="212" ht="15.75" customHeight="1">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c r="AD212" s="77"/>
      <c r="AE212" s="77"/>
      <c r="AF212" s="77"/>
      <c r="AG212" s="77"/>
      <c r="AH212" s="77"/>
      <c r="AI212" s="77"/>
      <c r="AJ212" s="77"/>
    </row>
    <row r="213" ht="15.75" customHeight="1">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c r="AA213" s="77"/>
      <c r="AB213" s="77"/>
      <c r="AC213" s="77"/>
      <c r="AD213" s="77"/>
      <c r="AE213" s="77"/>
      <c r="AF213" s="77"/>
      <c r="AG213" s="77"/>
      <c r="AH213" s="77"/>
      <c r="AI213" s="77"/>
      <c r="AJ213" s="77"/>
    </row>
    <row r="214" ht="15.75" customHeight="1">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row>
    <row r="215" ht="15.75" customHeight="1">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row>
    <row r="216" ht="15.75" customHeight="1">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row>
    <row r="217" ht="15.75" customHeight="1">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row>
    <row r="218" ht="15.75" customHeight="1">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row>
    <row r="219" ht="15.75" customHeight="1">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row>
    <row r="220" ht="15.75" customHeight="1">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c r="AA220" s="77"/>
      <c r="AB220" s="77"/>
      <c r="AC220" s="77"/>
      <c r="AD220" s="77"/>
      <c r="AE220" s="77"/>
      <c r="AF220" s="77"/>
      <c r="AG220" s="77"/>
      <c r="AH220" s="77"/>
      <c r="AI220" s="77"/>
      <c r="AJ220" s="77"/>
    </row>
    <row r="221" ht="15.75" customHeight="1">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row>
    <row r="222" ht="15.75" customHeight="1">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row>
    <row r="223" ht="15.75" customHeight="1">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row>
    <row r="224" ht="15.75" customHeight="1">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row>
    <row r="225" ht="15.75" customHeight="1">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row>
    <row r="226" ht="15.75" customHeight="1">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row>
    <row r="227" ht="15.75" customHeight="1">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row>
    <row r="228" ht="15.75" customHeight="1">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row>
    <row r="229" ht="15.75" customHeight="1">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row>
    <row r="230" ht="15.75" customHeight="1">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row>
    <row r="231" ht="15.75" customHeight="1">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c r="AE231" s="77"/>
      <c r="AF231" s="77"/>
      <c r="AG231" s="77"/>
      <c r="AH231" s="77"/>
      <c r="AI231" s="77"/>
      <c r="AJ231" s="77"/>
    </row>
    <row r="232" ht="15.75" customHeight="1">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row>
    <row r="233" ht="15.75" customHeight="1">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c r="AE233" s="77"/>
      <c r="AF233" s="77"/>
      <c r="AG233" s="77"/>
      <c r="AH233" s="77"/>
      <c r="AI233" s="77"/>
      <c r="AJ233" s="77"/>
    </row>
    <row r="234" ht="15.75" customHeight="1">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c r="AE234" s="77"/>
      <c r="AF234" s="77"/>
      <c r="AG234" s="77"/>
      <c r="AH234" s="77"/>
      <c r="AI234" s="77"/>
      <c r="AJ234" s="77"/>
    </row>
    <row r="235" ht="15.75" customHeight="1">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c r="AE235" s="77"/>
      <c r="AF235" s="77"/>
      <c r="AG235" s="77"/>
      <c r="AH235" s="77"/>
      <c r="AI235" s="77"/>
      <c r="AJ235" s="77"/>
    </row>
    <row r="236" ht="15.75" customHeight="1">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row>
    <row r="237" ht="15.75" customHeight="1">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c r="AJ237" s="77"/>
    </row>
    <row r="238" ht="15.75" customHeight="1">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c r="AJ238" s="77"/>
    </row>
    <row r="239" ht="15.75" customHeight="1">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c r="AJ239" s="77"/>
    </row>
    <row r="240" ht="15.75" customHeight="1">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c r="AJ240" s="77"/>
    </row>
    <row r="241" ht="15.75" customHeight="1">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c r="AJ241" s="77"/>
    </row>
    <row r="242" ht="15.75" customHeight="1">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c r="AE242" s="77"/>
      <c r="AF242" s="77"/>
      <c r="AG242" s="77"/>
      <c r="AH242" s="77"/>
      <c r="AI242" s="77"/>
      <c r="AJ242" s="77"/>
    </row>
    <row r="243" ht="15.75" customHeight="1">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c r="AE243" s="77"/>
      <c r="AF243" s="77"/>
      <c r="AG243" s="77"/>
      <c r="AH243" s="77"/>
      <c r="AI243" s="77"/>
      <c r="AJ243" s="77"/>
    </row>
    <row r="244" ht="15.75" customHeight="1">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row>
    <row r="245" ht="15.75" customHeight="1">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c r="AE245" s="77"/>
      <c r="AF245" s="77"/>
      <c r="AG245" s="77"/>
      <c r="AH245" s="77"/>
      <c r="AI245" s="77"/>
      <c r="AJ245" s="77"/>
    </row>
    <row r="246" ht="15.75" customHeight="1">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c r="AE246" s="77"/>
      <c r="AF246" s="77"/>
      <c r="AG246" s="77"/>
      <c r="AH246" s="77"/>
      <c r="AI246" s="77"/>
      <c r="AJ246" s="77"/>
    </row>
    <row r="247" ht="15.75" customHeight="1">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c r="AE247" s="77"/>
      <c r="AF247" s="77"/>
      <c r="AG247" s="77"/>
      <c r="AH247" s="77"/>
      <c r="AI247" s="77"/>
      <c r="AJ247" s="77"/>
    </row>
    <row r="248" ht="15.75" customHeight="1">
      <c r="A248" s="77"/>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c r="AE248" s="77"/>
      <c r="AF248" s="77"/>
      <c r="AG248" s="77"/>
      <c r="AH248" s="77"/>
      <c r="AI248" s="77"/>
      <c r="AJ248" s="77"/>
    </row>
    <row r="249" ht="15.75" customHeight="1">
      <c r="A249" s="77"/>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c r="AE249" s="77"/>
      <c r="AF249" s="77"/>
      <c r="AG249" s="77"/>
      <c r="AH249" s="77"/>
      <c r="AI249" s="77"/>
      <c r="AJ249" s="77"/>
    </row>
    <row r="250" ht="15.75" customHeight="1">
      <c r="A250" s="77"/>
      <c r="B250" s="77"/>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c r="AA250" s="77"/>
      <c r="AB250" s="77"/>
      <c r="AC250" s="77"/>
      <c r="AD250" s="77"/>
      <c r="AE250" s="77"/>
      <c r="AF250" s="77"/>
      <c r="AG250" s="77"/>
      <c r="AH250" s="77"/>
      <c r="AI250" s="77"/>
      <c r="AJ250" s="77"/>
    </row>
    <row r="251" ht="15.75" customHeight="1">
      <c r="A251" s="77"/>
      <c r="B251" s="77"/>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c r="AA251" s="77"/>
      <c r="AB251" s="77"/>
      <c r="AC251" s="77"/>
      <c r="AD251" s="77"/>
      <c r="AE251" s="77"/>
      <c r="AF251" s="77"/>
      <c r="AG251" s="77"/>
      <c r="AH251" s="77"/>
      <c r="AI251" s="77"/>
      <c r="AJ251" s="77"/>
    </row>
    <row r="252" ht="15.75" customHeight="1">
      <c r="A252" s="77"/>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c r="AA252" s="77"/>
      <c r="AB252" s="77"/>
      <c r="AC252" s="77"/>
      <c r="AD252" s="77"/>
      <c r="AE252" s="77"/>
      <c r="AF252" s="77"/>
      <c r="AG252" s="77"/>
      <c r="AH252" s="77"/>
      <c r="AI252" s="77"/>
      <c r="AJ252" s="77"/>
    </row>
    <row r="253" ht="15.75" customHeight="1">
      <c r="A253" s="77"/>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c r="AA253" s="77"/>
      <c r="AB253" s="77"/>
      <c r="AC253" s="77"/>
      <c r="AD253" s="77"/>
      <c r="AE253" s="77"/>
      <c r="AF253" s="77"/>
      <c r="AG253" s="77"/>
      <c r="AH253" s="77"/>
      <c r="AI253" s="77"/>
      <c r="AJ253" s="77"/>
    </row>
    <row r="254" ht="15.75" customHeight="1">
      <c r="A254" s="77"/>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c r="AA254" s="77"/>
      <c r="AB254" s="77"/>
      <c r="AC254" s="77"/>
      <c r="AD254" s="77"/>
      <c r="AE254" s="77"/>
      <c r="AF254" s="77"/>
      <c r="AG254" s="77"/>
      <c r="AH254" s="77"/>
      <c r="AI254" s="77"/>
      <c r="AJ254" s="77"/>
    </row>
    <row r="255" ht="15.75" customHeight="1">
      <c r="A255" s="77"/>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c r="AA255" s="77"/>
      <c r="AB255" s="77"/>
      <c r="AC255" s="77"/>
      <c r="AD255" s="77"/>
      <c r="AE255" s="77"/>
      <c r="AF255" s="77"/>
      <c r="AG255" s="77"/>
      <c r="AH255" s="77"/>
      <c r="AI255" s="77"/>
      <c r="AJ255" s="77"/>
    </row>
    <row r="256" ht="15.75" customHeight="1">
      <c r="A256" s="77"/>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c r="AA256" s="77"/>
      <c r="AB256" s="77"/>
      <c r="AC256" s="77"/>
      <c r="AD256" s="77"/>
      <c r="AE256" s="77"/>
      <c r="AF256" s="77"/>
      <c r="AG256" s="77"/>
      <c r="AH256" s="77"/>
      <c r="AI256" s="77"/>
      <c r="AJ256" s="77"/>
    </row>
    <row r="257" ht="15.75" customHeight="1">
      <c r="A257" s="77"/>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c r="AA257" s="77"/>
      <c r="AB257" s="77"/>
      <c r="AC257" s="77"/>
      <c r="AD257" s="77"/>
      <c r="AE257" s="77"/>
      <c r="AF257" s="77"/>
      <c r="AG257" s="77"/>
      <c r="AH257" s="77"/>
      <c r="AI257" s="77"/>
      <c r="AJ257" s="77"/>
    </row>
    <row r="258" ht="15.75" customHeight="1">
      <c r="A258" s="77"/>
      <c r="B258" s="77"/>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c r="AA258" s="77"/>
      <c r="AB258" s="77"/>
      <c r="AC258" s="77"/>
      <c r="AD258" s="77"/>
      <c r="AE258" s="77"/>
      <c r="AF258" s="77"/>
      <c r="AG258" s="77"/>
      <c r="AH258" s="77"/>
      <c r="AI258" s="77"/>
      <c r="AJ258" s="77"/>
    </row>
    <row r="259" ht="15.75" customHeight="1">
      <c r="A259" s="77"/>
      <c r="B259" s="77"/>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c r="AA259" s="77"/>
      <c r="AB259" s="77"/>
      <c r="AC259" s="77"/>
      <c r="AD259" s="77"/>
      <c r="AE259" s="77"/>
      <c r="AF259" s="77"/>
      <c r="AG259" s="77"/>
      <c r="AH259" s="77"/>
      <c r="AI259" s="77"/>
      <c r="AJ259" s="77"/>
    </row>
    <row r="260" ht="15.75" customHeight="1">
      <c r="A260" s="77"/>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c r="AE260" s="77"/>
      <c r="AF260" s="77"/>
      <c r="AG260" s="77"/>
      <c r="AH260" s="77"/>
      <c r="AI260" s="77"/>
      <c r="AJ260" s="77"/>
    </row>
    <row r="261" ht="15.75" customHeight="1">
      <c r="A261" s="77"/>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c r="AA261" s="77"/>
      <c r="AB261" s="77"/>
      <c r="AC261" s="77"/>
      <c r="AD261" s="77"/>
      <c r="AE261" s="77"/>
      <c r="AF261" s="77"/>
      <c r="AG261" s="77"/>
      <c r="AH261" s="77"/>
      <c r="AI261" s="77"/>
      <c r="AJ261" s="77"/>
    </row>
    <row r="262" ht="15.75" customHeight="1">
      <c r="A262" s="77"/>
      <c r="B262" s="77"/>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c r="AA262" s="77"/>
      <c r="AB262" s="77"/>
      <c r="AC262" s="77"/>
      <c r="AD262" s="77"/>
      <c r="AE262" s="77"/>
      <c r="AF262" s="77"/>
      <c r="AG262" s="77"/>
      <c r="AH262" s="77"/>
      <c r="AI262" s="77"/>
      <c r="AJ262" s="77"/>
    </row>
    <row r="263" ht="15.75" customHeight="1">
      <c r="A263" s="77"/>
      <c r="B263" s="77"/>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c r="AA263" s="77"/>
      <c r="AB263" s="77"/>
      <c r="AC263" s="77"/>
      <c r="AD263" s="77"/>
      <c r="AE263" s="77"/>
      <c r="AF263" s="77"/>
      <c r="AG263" s="77"/>
      <c r="AH263" s="77"/>
      <c r="AI263" s="77"/>
      <c r="AJ263" s="77"/>
    </row>
    <row r="264" ht="15.75" customHeight="1">
      <c r="A264" s="77"/>
      <c r="B264" s="77"/>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c r="AA264" s="77"/>
      <c r="AB264" s="77"/>
      <c r="AC264" s="77"/>
      <c r="AD264" s="77"/>
      <c r="AE264" s="77"/>
      <c r="AF264" s="77"/>
      <c r="AG264" s="77"/>
      <c r="AH264" s="77"/>
      <c r="AI264" s="77"/>
      <c r="AJ264" s="77"/>
    </row>
    <row r="265" ht="15.75" customHeight="1">
      <c r="A265" s="77"/>
      <c r="B265" s="77"/>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c r="AA265" s="77"/>
      <c r="AB265" s="77"/>
      <c r="AC265" s="77"/>
      <c r="AD265" s="77"/>
      <c r="AE265" s="77"/>
      <c r="AF265" s="77"/>
      <c r="AG265" s="77"/>
      <c r="AH265" s="77"/>
      <c r="AI265" s="77"/>
      <c r="AJ265" s="77"/>
    </row>
    <row r="266" ht="15.75" customHeight="1">
      <c r="A266" s="77"/>
      <c r="B266" s="77"/>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7"/>
      <c r="AA266" s="77"/>
      <c r="AB266" s="77"/>
      <c r="AC266" s="77"/>
      <c r="AD266" s="77"/>
      <c r="AE266" s="77"/>
      <c r="AF266" s="77"/>
      <c r="AG266" s="77"/>
      <c r="AH266" s="77"/>
      <c r="AI266" s="77"/>
      <c r="AJ266" s="77"/>
    </row>
    <row r="267" ht="15.75" customHeight="1">
      <c r="A267" s="77"/>
      <c r="B267" s="77"/>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7"/>
      <c r="AA267" s="77"/>
      <c r="AB267" s="77"/>
      <c r="AC267" s="77"/>
      <c r="AD267" s="77"/>
      <c r="AE267" s="77"/>
      <c r="AF267" s="77"/>
      <c r="AG267" s="77"/>
      <c r="AH267" s="77"/>
      <c r="AI267" s="77"/>
      <c r="AJ267" s="77"/>
    </row>
    <row r="268" ht="15.75" customHeight="1">
      <c r="A268" s="77"/>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c r="AA268" s="77"/>
      <c r="AB268" s="77"/>
      <c r="AC268" s="77"/>
      <c r="AD268" s="77"/>
      <c r="AE268" s="77"/>
      <c r="AF268" s="77"/>
      <c r="AG268" s="77"/>
      <c r="AH268" s="77"/>
      <c r="AI268" s="77"/>
      <c r="AJ268" s="77"/>
    </row>
    <row r="269" ht="15.75" customHeight="1">
      <c r="A269" s="77"/>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c r="AA269" s="77"/>
      <c r="AB269" s="77"/>
      <c r="AC269" s="77"/>
      <c r="AD269" s="77"/>
      <c r="AE269" s="77"/>
      <c r="AF269" s="77"/>
      <c r="AG269" s="77"/>
      <c r="AH269" s="77"/>
      <c r="AI269" s="77"/>
      <c r="AJ269" s="77"/>
    </row>
    <row r="270" ht="15.75" customHeight="1">
      <c r="A270" s="77"/>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c r="AA270" s="77"/>
      <c r="AB270" s="77"/>
      <c r="AC270" s="77"/>
      <c r="AD270" s="77"/>
      <c r="AE270" s="77"/>
      <c r="AF270" s="77"/>
      <c r="AG270" s="77"/>
      <c r="AH270" s="77"/>
      <c r="AI270" s="77"/>
      <c r="AJ270" s="77"/>
    </row>
    <row r="271" ht="15.75" customHeight="1">
      <c r="A271" s="77"/>
      <c r="B271" s="77"/>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c r="AA271" s="77"/>
      <c r="AB271" s="77"/>
      <c r="AC271" s="77"/>
      <c r="AD271" s="77"/>
      <c r="AE271" s="77"/>
      <c r="AF271" s="77"/>
      <c r="AG271" s="77"/>
      <c r="AH271" s="77"/>
      <c r="AI271" s="77"/>
      <c r="AJ271" s="77"/>
    </row>
    <row r="272" ht="15.75" customHeight="1">
      <c r="A272" s="77"/>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c r="AA272" s="77"/>
      <c r="AB272" s="77"/>
      <c r="AC272" s="77"/>
      <c r="AD272" s="77"/>
      <c r="AE272" s="77"/>
      <c r="AF272" s="77"/>
      <c r="AG272" s="77"/>
      <c r="AH272" s="77"/>
      <c r="AI272" s="77"/>
      <c r="AJ272" s="77"/>
    </row>
    <row r="273" ht="15.75" customHeight="1">
      <c r="A273" s="77"/>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c r="AA273" s="77"/>
      <c r="AB273" s="77"/>
      <c r="AC273" s="77"/>
      <c r="AD273" s="77"/>
      <c r="AE273" s="77"/>
      <c r="AF273" s="77"/>
      <c r="AG273" s="77"/>
      <c r="AH273" s="77"/>
      <c r="AI273" s="77"/>
      <c r="AJ273" s="77"/>
    </row>
    <row r="274" ht="15.75" customHeight="1">
      <c r="A274" s="77"/>
      <c r="B274" s="77"/>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c r="AA274" s="77"/>
      <c r="AB274" s="77"/>
      <c r="AC274" s="77"/>
      <c r="AD274" s="77"/>
      <c r="AE274" s="77"/>
      <c r="AF274" s="77"/>
      <c r="AG274" s="77"/>
      <c r="AH274" s="77"/>
      <c r="AI274" s="77"/>
      <c r="AJ274" s="77"/>
    </row>
    <row r="275" ht="15.75" customHeight="1">
      <c r="A275" s="77"/>
      <c r="B275" s="77"/>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7"/>
      <c r="AA275" s="77"/>
      <c r="AB275" s="77"/>
      <c r="AC275" s="77"/>
      <c r="AD275" s="77"/>
      <c r="AE275" s="77"/>
      <c r="AF275" s="77"/>
      <c r="AG275" s="77"/>
      <c r="AH275" s="77"/>
      <c r="AI275" s="77"/>
      <c r="AJ275" s="77"/>
    </row>
    <row r="276" ht="15.75" customHeight="1">
      <c r="A276" s="77"/>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c r="AA276" s="77"/>
      <c r="AB276" s="77"/>
      <c r="AC276" s="77"/>
      <c r="AD276" s="77"/>
      <c r="AE276" s="77"/>
      <c r="AF276" s="77"/>
      <c r="AG276" s="77"/>
      <c r="AH276" s="77"/>
      <c r="AI276" s="77"/>
      <c r="AJ276" s="77"/>
    </row>
    <row r="277" ht="15.75" customHeight="1">
      <c r="A277" s="77"/>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c r="AA277" s="77"/>
      <c r="AB277" s="77"/>
      <c r="AC277" s="77"/>
      <c r="AD277" s="77"/>
      <c r="AE277" s="77"/>
      <c r="AF277" s="77"/>
      <c r="AG277" s="77"/>
      <c r="AH277" s="77"/>
      <c r="AI277" s="77"/>
      <c r="AJ277" s="77"/>
    </row>
    <row r="278" ht="15.75" customHeight="1">
      <c r="A278" s="77"/>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c r="AA278" s="77"/>
      <c r="AB278" s="77"/>
      <c r="AC278" s="77"/>
      <c r="AD278" s="77"/>
      <c r="AE278" s="77"/>
      <c r="AF278" s="77"/>
      <c r="AG278" s="77"/>
      <c r="AH278" s="77"/>
      <c r="AI278" s="77"/>
      <c r="AJ278" s="77"/>
    </row>
    <row r="279" ht="15.75" customHeight="1">
      <c r="A279" s="77"/>
      <c r="B279" s="77"/>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c r="AA279" s="77"/>
      <c r="AB279" s="77"/>
      <c r="AC279" s="77"/>
      <c r="AD279" s="77"/>
      <c r="AE279" s="77"/>
      <c r="AF279" s="77"/>
      <c r="AG279" s="77"/>
      <c r="AH279" s="77"/>
      <c r="AI279" s="77"/>
      <c r="AJ279" s="77"/>
    </row>
    <row r="280" ht="15.75" customHeight="1">
      <c r="A280" s="77"/>
      <c r="B280" s="77"/>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c r="AA280" s="77"/>
      <c r="AB280" s="77"/>
      <c r="AC280" s="77"/>
      <c r="AD280" s="77"/>
      <c r="AE280" s="77"/>
      <c r="AF280" s="77"/>
      <c r="AG280" s="77"/>
      <c r="AH280" s="77"/>
      <c r="AI280" s="77"/>
      <c r="AJ280" s="77"/>
    </row>
    <row r="281" ht="15.75" customHeight="1">
      <c r="A281" s="77"/>
      <c r="B281" s="77"/>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c r="AA281" s="77"/>
      <c r="AB281" s="77"/>
      <c r="AC281" s="77"/>
      <c r="AD281" s="77"/>
      <c r="AE281" s="77"/>
      <c r="AF281" s="77"/>
      <c r="AG281" s="77"/>
      <c r="AH281" s="77"/>
      <c r="AI281" s="77"/>
      <c r="AJ281" s="77"/>
    </row>
    <row r="282" ht="15.75" customHeight="1">
      <c r="A282" s="77"/>
      <c r="B282" s="77"/>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c r="AA282" s="77"/>
      <c r="AB282" s="77"/>
      <c r="AC282" s="77"/>
      <c r="AD282" s="77"/>
      <c r="AE282" s="77"/>
      <c r="AF282" s="77"/>
      <c r="AG282" s="77"/>
      <c r="AH282" s="77"/>
      <c r="AI282" s="77"/>
      <c r="AJ282" s="77"/>
    </row>
    <row r="283" ht="15.75" customHeight="1">
      <c r="A283" s="77"/>
      <c r="B283" s="77"/>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c r="AA283" s="77"/>
      <c r="AB283" s="77"/>
      <c r="AC283" s="77"/>
      <c r="AD283" s="77"/>
      <c r="AE283" s="77"/>
      <c r="AF283" s="77"/>
      <c r="AG283" s="77"/>
      <c r="AH283" s="77"/>
      <c r="AI283" s="77"/>
      <c r="AJ283" s="77"/>
    </row>
    <row r="284" ht="15.75" customHeight="1">
      <c r="A284" s="77"/>
      <c r="B284" s="77"/>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c r="AA284" s="77"/>
      <c r="AB284" s="77"/>
      <c r="AC284" s="77"/>
      <c r="AD284" s="77"/>
      <c r="AE284" s="77"/>
      <c r="AF284" s="77"/>
      <c r="AG284" s="77"/>
      <c r="AH284" s="77"/>
      <c r="AI284" s="77"/>
      <c r="AJ284" s="77"/>
    </row>
    <row r="285" ht="15.75" customHeight="1">
      <c r="A285" s="77"/>
      <c r="B285" s="77"/>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c r="AA285" s="77"/>
      <c r="AB285" s="77"/>
      <c r="AC285" s="77"/>
      <c r="AD285" s="77"/>
      <c r="AE285" s="77"/>
      <c r="AF285" s="77"/>
      <c r="AG285" s="77"/>
      <c r="AH285" s="77"/>
      <c r="AI285" s="77"/>
      <c r="AJ285" s="77"/>
    </row>
    <row r="286" ht="15.75" customHeight="1">
      <c r="A286" s="77"/>
      <c r="B286" s="77"/>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c r="AA286" s="77"/>
      <c r="AB286" s="77"/>
      <c r="AC286" s="77"/>
      <c r="AD286" s="77"/>
      <c r="AE286" s="77"/>
      <c r="AF286" s="77"/>
      <c r="AG286" s="77"/>
      <c r="AH286" s="77"/>
      <c r="AI286" s="77"/>
      <c r="AJ286" s="77"/>
    </row>
    <row r="287" ht="15.75" customHeight="1">
      <c r="A287" s="77"/>
      <c r="B287" s="77"/>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c r="AA287" s="77"/>
      <c r="AB287" s="77"/>
      <c r="AC287" s="77"/>
      <c r="AD287" s="77"/>
      <c r="AE287" s="77"/>
      <c r="AF287" s="77"/>
      <c r="AG287" s="77"/>
      <c r="AH287" s="77"/>
      <c r="AI287" s="77"/>
      <c r="AJ287" s="77"/>
    </row>
    <row r="288" ht="15.75" customHeight="1">
      <c r="A288" s="77"/>
      <c r="B288" s="77"/>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c r="AA288" s="77"/>
      <c r="AB288" s="77"/>
      <c r="AC288" s="77"/>
      <c r="AD288" s="77"/>
      <c r="AE288" s="77"/>
      <c r="AF288" s="77"/>
      <c r="AG288" s="77"/>
      <c r="AH288" s="77"/>
      <c r="AI288" s="77"/>
      <c r="AJ288" s="77"/>
    </row>
    <row r="289" ht="15.75" customHeight="1">
      <c r="A289" s="77"/>
      <c r="B289" s="77"/>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c r="AA289" s="77"/>
      <c r="AB289" s="77"/>
      <c r="AC289" s="77"/>
      <c r="AD289" s="77"/>
      <c r="AE289" s="77"/>
      <c r="AF289" s="77"/>
      <c r="AG289" s="77"/>
      <c r="AH289" s="77"/>
      <c r="AI289" s="77"/>
      <c r="AJ289" s="77"/>
    </row>
    <row r="290" ht="15.75" customHeight="1">
      <c r="A290" s="77"/>
      <c r="B290" s="77"/>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7"/>
      <c r="AA290" s="77"/>
      <c r="AB290" s="77"/>
      <c r="AC290" s="77"/>
      <c r="AD290" s="77"/>
      <c r="AE290" s="77"/>
      <c r="AF290" s="77"/>
      <c r="AG290" s="77"/>
      <c r="AH290" s="77"/>
      <c r="AI290" s="77"/>
      <c r="AJ290" s="77"/>
    </row>
    <row r="291" ht="15.75" customHeight="1">
      <c r="A291" s="77"/>
      <c r="B291" s="77"/>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7"/>
      <c r="AA291" s="77"/>
      <c r="AB291" s="77"/>
      <c r="AC291" s="77"/>
      <c r="AD291" s="77"/>
      <c r="AE291" s="77"/>
      <c r="AF291" s="77"/>
      <c r="AG291" s="77"/>
      <c r="AH291" s="77"/>
      <c r="AI291" s="77"/>
      <c r="AJ291" s="77"/>
    </row>
    <row r="292" ht="15.75" customHeight="1">
      <c r="A292" s="77"/>
      <c r="B292" s="77"/>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c r="AA292" s="77"/>
      <c r="AB292" s="77"/>
      <c r="AC292" s="77"/>
      <c r="AD292" s="77"/>
      <c r="AE292" s="77"/>
      <c r="AF292" s="77"/>
      <c r="AG292" s="77"/>
      <c r="AH292" s="77"/>
      <c r="AI292" s="77"/>
      <c r="AJ292" s="77"/>
    </row>
    <row r="293" ht="15.75" customHeight="1">
      <c r="A293" s="77"/>
      <c r="B293" s="77"/>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c r="AA293" s="77"/>
      <c r="AB293" s="77"/>
      <c r="AC293" s="77"/>
      <c r="AD293" s="77"/>
      <c r="AE293" s="77"/>
      <c r="AF293" s="77"/>
      <c r="AG293" s="77"/>
      <c r="AH293" s="77"/>
      <c r="AI293" s="77"/>
      <c r="AJ293" s="77"/>
    </row>
    <row r="294" ht="15.75" customHeight="1">
      <c r="A294" s="77"/>
      <c r="B294" s="77"/>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c r="AA294" s="77"/>
      <c r="AB294" s="77"/>
      <c r="AC294" s="77"/>
      <c r="AD294" s="77"/>
      <c r="AE294" s="77"/>
      <c r="AF294" s="77"/>
      <c r="AG294" s="77"/>
      <c r="AH294" s="77"/>
      <c r="AI294" s="77"/>
      <c r="AJ294" s="77"/>
    </row>
    <row r="295" ht="15.75" customHeight="1">
      <c r="A295" s="77"/>
      <c r="B295" s="77"/>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c r="AA295" s="77"/>
      <c r="AB295" s="77"/>
      <c r="AC295" s="77"/>
      <c r="AD295" s="77"/>
      <c r="AE295" s="77"/>
      <c r="AF295" s="77"/>
      <c r="AG295" s="77"/>
      <c r="AH295" s="77"/>
      <c r="AI295" s="77"/>
      <c r="AJ295" s="77"/>
    </row>
    <row r="296" ht="15.75" customHeight="1">
      <c r="A296" s="77"/>
      <c r="B296" s="77"/>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c r="AA296" s="77"/>
      <c r="AB296" s="77"/>
      <c r="AC296" s="77"/>
      <c r="AD296" s="77"/>
      <c r="AE296" s="77"/>
      <c r="AF296" s="77"/>
      <c r="AG296" s="77"/>
      <c r="AH296" s="77"/>
      <c r="AI296" s="77"/>
      <c r="AJ296" s="77"/>
    </row>
    <row r="297" ht="15.75" customHeight="1">
      <c r="A297" s="77"/>
      <c r="B297" s="77"/>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c r="AA297" s="77"/>
      <c r="AB297" s="77"/>
      <c r="AC297" s="77"/>
      <c r="AD297" s="77"/>
      <c r="AE297" s="77"/>
      <c r="AF297" s="77"/>
      <c r="AG297" s="77"/>
      <c r="AH297" s="77"/>
      <c r="AI297" s="77"/>
      <c r="AJ297" s="77"/>
    </row>
    <row r="298" ht="15.75" customHeight="1">
      <c r="A298" s="77"/>
      <c r="B298" s="77"/>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7"/>
      <c r="AA298" s="77"/>
      <c r="AB298" s="77"/>
      <c r="AC298" s="77"/>
      <c r="AD298" s="77"/>
      <c r="AE298" s="77"/>
      <c r="AF298" s="77"/>
      <c r="AG298" s="77"/>
      <c r="AH298" s="77"/>
      <c r="AI298" s="77"/>
      <c r="AJ298" s="77"/>
    </row>
    <row r="299" ht="15.75" customHeight="1">
      <c r="A299" s="77"/>
      <c r="B299" s="77"/>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7"/>
      <c r="AA299" s="77"/>
      <c r="AB299" s="77"/>
      <c r="AC299" s="77"/>
      <c r="AD299" s="77"/>
      <c r="AE299" s="77"/>
      <c r="AF299" s="77"/>
      <c r="AG299" s="77"/>
      <c r="AH299" s="77"/>
      <c r="AI299" s="77"/>
      <c r="AJ299" s="77"/>
    </row>
    <row r="300" ht="15.75" customHeight="1">
      <c r="A300" s="77"/>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c r="AA300" s="77"/>
      <c r="AB300" s="77"/>
      <c r="AC300" s="77"/>
      <c r="AD300" s="77"/>
      <c r="AE300" s="77"/>
      <c r="AF300" s="77"/>
      <c r="AG300" s="77"/>
      <c r="AH300" s="77"/>
      <c r="AI300" s="77"/>
      <c r="AJ300" s="77"/>
    </row>
    <row r="301" ht="15.75" customHeight="1">
      <c r="A301" s="77"/>
      <c r="B301" s="77"/>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c r="AA301" s="77"/>
      <c r="AB301" s="77"/>
      <c r="AC301" s="77"/>
      <c r="AD301" s="77"/>
      <c r="AE301" s="77"/>
      <c r="AF301" s="77"/>
      <c r="AG301" s="77"/>
      <c r="AH301" s="77"/>
      <c r="AI301" s="77"/>
      <c r="AJ301" s="77"/>
    </row>
    <row r="302" ht="15.75" customHeight="1">
      <c r="A302" s="77"/>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c r="AA302" s="77"/>
      <c r="AB302" s="77"/>
      <c r="AC302" s="77"/>
      <c r="AD302" s="77"/>
      <c r="AE302" s="77"/>
      <c r="AF302" s="77"/>
      <c r="AG302" s="77"/>
      <c r="AH302" s="77"/>
      <c r="AI302" s="77"/>
      <c r="AJ302" s="77"/>
    </row>
    <row r="303" ht="15.75" customHeight="1">
      <c r="A303" s="77"/>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c r="AA303" s="77"/>
      <c r="AB303" s="77"/>
      <c r="AC303" s="77"/>
      <c r="AD303" s="77"/>
      <c r="AE303" s="77"/>
      <c r="AF303" s="77"/>
      <c r="AG303" s="77"/>
      <c r="AH303" s="77"/>
      <c r="AI303" s="77"/>
      <c r="AJ303" s="77"/>
    </row>
    <row r="304" ht="15.75" customHeight="1">
      <c r="A304" s="77"/>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c r="AA304" s="77"/>
      <c r="AB304" s="77"/>
      <c r="AC304" s="77"/>
      <c r="AD304" s="77"/>
      <c r="AE304" s="77"/>
      <c r="AF304" s="77"/>
      <c r="AG304" s="77"/>
      <c r="AH304" s="77"/>
      <c r="AI304" s="77"/>
      <c r="AJ304" s="77"/>
    </row>
    <row r="305" ht="15.75" customHeight="1">
      <c r="A305" s="77"/>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row>
    <row r="306" ht="15.75" customHeight="1">
      <c r="A306" s="77"/>
      <c r="B306" s="77"/>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c r="AA306" s="77"/>
      <c r="AB306" s="77"/>
      <c r="AC306" s="77"/>
      <c r="AD306" s="77"/>
      <c r="AE306" s="77"/>
      <c r="AF306" s="77"/>
      <c r="AG306" s="77"/>
      <c r="AH306" s="77"/>
      <c r="AI306" s="77"/>
      <c r="AJ306" s="77"/>
    </row>
    <row r="307" ht="15.75" customHeight="1">
      <c r="A307" s="77"/>
      <c r="B307" s="77"/>
      <c r="C307" s="77"/>
      <c r="D307" s="77"/>
      <c r="E307" s="77"/>
      <c r="F307" s="77"/>
      <c r="G307" s="77"/>
      <c r="H307" s="77"/>
      <c r="I307" s="77"/>
      <c r="J307" s="77"/>
      <c r="K307" s="77"/>
      <c r="L307" s="77"/>
      <c r="M307" s="77"/>
      <c r="N307" s="77"/>
      <c r="O307" s="77"/>
      <c r="P307" s="77"/>
      <c r="Q307" s="77"/>
      <c r="R307" s="77"/>
      <c r="S307" s="77"/>
      <c r="T307" s="77"/>
      <c r="U307" s="77"/>
      <c r="V307" s="77"/>
      <c r="W307" s="77"/>
      <c r="X307" s="77"/>
      <c r="Y307" s="77"/>
      <c r="Z307" s="77"/>
      <c r="AA307" s="77"/>
      <c r="AB307" s="77"/>
      <c r="AC307" s="77"/>
      <c r="AD307" s="77"/>
      <c r="AE307" s="77"/>
      <c r="AF307" s="77"/>
      <c r="AG307" s="77"/>
      <c r="AH307" s="77"/>
      <c r="AI307" s="77"/>
      <c r="AJ307" s="77"/>
    </row>
    <row r="308" ht="15.75" customHeight="1">
      <c r="A308" s="77"/>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c r="AA308" s="77"/>
      <c r="AB308" s="77"/>
      <c r="AC308" s="77"/>
      <c r="AD308" s="77"/>
      <c r="AE308" s="77"/>
      <c r="AF308" s="77"/>
      <c r="AG308" s="77"/>
      <c r="AH308" s="77"/>
      <c r="AI308" s="77"/>
      <c r="AJ308" s="77"/>
    </row>
    <row r="309" ht="15.75" customHeight="1">
      <c r="A309" s="77"/>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c r="AA309" s="77"/>
      <c r="AB309" s="77"/>
      <c r="AC309" s="77"/>
      <c r="AD309" s="77"/>
      <c r="AE309" s="77"/>
      <c r="AF309" s="77"/>
      <c r="AG309" s="77"/>
      <c r="AH309" s="77"/>
      <c r="AI309" s="77"/>
      <c r="AJ309" s="77"/>
    </row>
    <row r="310" ht="15.75" customHeight="1">
      <c r="A310" s="77"/>
      <c r="B310" s="77"/>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7"/>
      <c r="AA310" s="77"/>
      <c r="AB310" s="77"/>
      <c r="AC310" s="77"/>
      <c r="AD310" s="77"/>
      <c r="AE310" s="77"/>
      <c r="AF310" s="77"/>
      <c r="AG310" s="77"/>
      <c r="AH310" s="77"/>
      <c r="AI310" s="77"/>
      <c r="AJ310" s="77"/>
    </row>
    <row r="311" ht="15.75" customHeight="1">
      <c r="A311" s="77"/>
      <c r="B311" s="77"/>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7"/>
      <c r="AA311" s="77"/>
      <c r="AB311" s="77"/>
      <c r="AC311" s="77"/>
      <c r="AD311" s="77"/>
      <c r="AE311" s="77"/>
      <c r="AF311" s="77"/>
      <c r="AG311" s="77"/>
      <c r="AH311" s="77"/>
      <c r="AI311" s="77"/>
      <c r="AJ311" s="77"/>
    </row>
    <row r="312" ht="15.75" customHeight="1">
      <c r="A312" s="77"/>
      <c r="B312" s="77"/>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c r="AA312" s="77"/>
      <c r="AB312" s="77"/>
      <c r="AC312" s="77"/>
      <c r="AD312" s="77"/>
      <c r="AE312" s="77"/>
      <c r="AF312" s="77"/>
      <c r="AG312" s="77"/>
      <c r="AH312" s="77"/>
      <c r="AI312" s="77"/>
      <c r="AJ312" s="77"/>
    </row>
    <row r="313" ht="15.75" customHeight="1">
      <c r="A313" s="77"/>
      <c r="B313" s="77"/>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7"/>
      <c r="AA313" s="77"/>
      <c r="AB313" s="77"/>
      <c r="AC313" s="77"/>
      <c r="AD313" s="77"/>
      <c r="AE313" s="77"/>
      <c r="AF313" s="77"/>
      <c r="AG313" s="77"/>
      <c r="AH313" s="77"/>
      <c r="AI313" s="77"/>
      <c r="AJ313" s="77"/>
    </row>
    <row r="314" ht="15.75" customHeight="1">
      <c r="A314" s="77"/>
      <c r="B314" s="77"/>
      <c r="C314" s="77"/>
      <c r="D314" s="77"/>
      <c r="E314" s="77"/>
      <c r="F314" s="77"/>
      <c r="G314" s="77"/>
      <c r="H314" s="77"/>
      <c r="I314" s="77"/>
      <c r="J314" s="77"/>
      <c r="K314" s="77"/>
      <c r="L314" s="77"/>
      <c r="M314" s="77"/>
      <c r="N314" s="77"/>
      <c r="O314" s="77"/>
      <c r="P314" s="77"/>
      <c r="Q314" s="77"/>
      <c r="R314" s="77"/>
      <c r="S314" s="77"/>
      <c r="T314" s="77"/>
      <c r="U314" s="77"/>
      <c r="V314" s="77"/>
      <c r="W314" s="77"/>
      <c r="X314" s="77"/>
      <c r="Y314" s="77"/>
      <c r="Z314" s="77"/>
      <c r="AA314" s="77"/>
      <c r="AB314" s="77"/>
      <c r="AC314" s="77"/>
      <c r="AD314" s="77"/>
      <c r="AE314" s="77"/>
      <c r="AF314" s="77"/>
      <c r="AG314" s="77"/>
      <c r="AH314" s="77"/>
      <c r="AI314" s="77"/>
      <c r="AJ314" s="77"/>
    </row>
    <row r="315" ht="15.75" customHeight="1">
      <c r="A315" s="77"/>
      <c r="B315" s="77"/>
      <c r="C315" s="77"/>
      <c r="D315" s="77"/>
      <c r="E315" s="77"/>
      <c r="F315" s="77"/>
      <c r="G315" s="77"/>
      <c r="H315" s="77"/>
      <c r="I315" s="77"/>
      <c r="J315" s="77"/>
      <c r="K315" s="77"/>
      <c r="L315" s="77"/>
      <c r="M315" s="77"/>
      <c r="N315" s="77"/>
      <c r="O315" s="77"/>
      <c r="P315" s="77"/>
      <c r="Q315" s="77"/>
      <c r="R315" s="77"/>
      <c r="S315" s="77"/>
      <c r="T315" s="77"/>
      <c r="U315" s="77"/>
      <c r="V315" s="77"/>
      <c r="W315" s="77"/>
      <c r="X315" s="77"/>
      <c r="Y315" s="77"/>
      <c r="Z315" s="77"/>
      <c r="AA315" s="77"/>
      <c r="AB315" s="77"/>
      <c r="AC315" s="77"/>
      <c r="AD315" s="77"/>
      <c r="AE315" s="77"/>
      <c r="AF315" s="77"/>
      <c r="AG315" s="77"/>
      <c r="AH315" s="77"/>
      <c r="AI315" s="77"/>
      <c r="AJ315" s="77"/>
    </row>
    <row r="316" ht="15.75" customHeight="1">
      <c r="A316" s="77"/>
      <c r="B316" s="77"/>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7"/>
      <c r="AA316" s="77"/>
      <c r="AB316" s="77"/>
      <c r="AC316" s="77"/>
      <c r="AD316" s="77"/>
      <c r="AE316" s="77"/>
      <c r="AF316" s="77"/>
      <c r="AG316" s="77"/>
      <c r="AH316" s="77"/>
      <c r="AI316" s="77"/>
      <c r="AJ316" s="77"/>
    </row>
    <row r="317" ht="15.75" customHeight="1">
      <c r="A317" s="77"/>
      <c r="B317" s="77"/>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7"/>
      <c r="AA317" s="77"/>
      <c r="AB317" s="77"/>
      <c r="AC317" s="77"/>
      <c r="AD317" s="77"/>
      <c r="AE317" s="77"/>
      <c r="AF317" s="77"/>
      <c r="AG317" s="77"/>
      <c r="AH317" s="77"/>
      <c r="AI317" s="77"/>
      <c r="AJ317" s="77"/>
    </row>
    <row r="318" ht="15.75" customHeight="1">
      <c r="A318" s="77"/>
      <c r="B318" s="77"/>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7"/>
      <c r="AA318" s="77"/>
      <c r="AB318" s="77"/>
      <c r="AC318" s="77"/>
      <c r="AD318" s="77"/>
      <c r="AE318" s="77"/>
      <c r="AF318" s="77"/>
      <c r="AG318" s="77"/>
      <c r="AH318" s="77"/>
      <c r="AI318" s="77"/>
      <c r="AJ318" s="77"/>
    </row>
    <row r="319" ht="15.75" customHeight="1">
      <c r="A319" s="77"/>
      <c r="B319" s="77"/>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7"/>
      <c r="AA319" s="77"/>
      <c r="AB319" s="77"/>
      <c r="AC319" s="77"/>
      <c r="AD319" s="77"/>
      <c r="AE319" s="77"/>
      <c r="AF319" s="77"/>
      <c r="AG319" s="77"/>
      <c r="AH319" s="77"/>
      <c r="AI319" s="77"/>
      <c r="AJ319" s="77"/>
    </row>
    <row r="320" ht="15.75" customHeight="1">
      <c r="A320" s="77"/>
      <c r="B320" s="77"/>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7"/>
      <c r="AA320" s="77"/>
      <c r="AB320" s="77"/>
      <c r="AC320" s="77"/>
      <c r="AD320" s="77"/>
      <c r="AE320" s="77"/>
      <c r="AF320" s="77"/>
      <c r="AG320" s="77"/>
      <c r="AH320" s="77"/>
      <c r="AI320" s="77"/>
      <c r="AJ320" s="77"/>
    </row>
    <row r="321" ht="15.75" customHeight="1">
      <c r="A321" s="77"/>
      <c r="B321" s="77"/>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7"/>
      <c r="AA321" s="77"/>
      <c r="AB321" s="77"/>
      <c r="AC321" s="77"/>
      <c r="AD321" s="77"/>
      <c r="AE321" s="77"/>
      <c r="AF321" s="77"/>
      <c r="AG321" s="77"/>
      <c r="AH321" s="77"/>
      <c r="AI321" s="77"/>
      <c r="AJ321" s="77"/>
    </row>
    <row r="322" ht="15.75" customHeight="1">
      <c r="A322" s="77"/>
      <c r="B322" s="77"/>
      <c r="C322" s="77"/>
      <c r="D322" s="77"/>
      <c r="E322" s="77"/>
      <c r="F322" s="77"/>
      <c r="G322" s="77"/>
      <c r="H322" s="77"/>
      <c r="I322" s="77"/>
      <c r="J322" s="77"/>
      <c r="K322" s="77"/>
      <c r="L322" s="77"/>
      <c r="M322" s="77"/>
      <c r="N322" s="77"/>
      <c r="O322" s="77"/>
      <c r="P322" s="77"/>
      <c r="Q322" s="77"/>
      <c r="R322" s="77"/>
      <c r="S322" s="77"/>
      <c r="T322" s="77"/>
      <c r="U322" s="77"/>
      <c r="V322" s="77"/>
      <c r="W322" s="77"/>
      <c r="X322" s="77"/>
      <c r="Y322" s="77"/>
      <c r="Z322" s="77"/>
      <c r="AA322" s="77"/>
      <c r="AB322" s="77"/>
      <c r="AC322" s="77"/>
      <c r="AD322" s="77"/>
      <c r="AE322" s="77"/>
      <c r="AF322" s="77"/>
      <c r="AG322" s="77"/>
      <c r="AH322" s="77"/>
      <c r="AI322" s="77"/>
      <c r="AJ322" s="77"/>
    </row>
    <row r="323" ht="15.75" customHeight="1">
      <c r="A323" s="77"/>
      <c r="B323" s="77"/>
      <c r="C323" s="77"/>
      <c r="D323" s="77"/>
      <c r="E323" s="77"/>
      <c r="F323" s="77"/>
      <c r="G323" s="77"/>
      <c r="H323" s="77"/>
      <c r="I323" s="77"/>
      <c r="J323" s="77"/>
      <c r="K323" s="77"/>
      <c r="L323" s="77"/>
      <c r="M323" s="77"/>
      <c r="N323" s="77"/>
      <c r="O323" s="77"/>
      <c r="P323" s="77"/>
      <c r="Q323" s="77"/>
      <c r="R323" s="77"/>
      <c r="S323" s="77"/>
      <c r="T323" s="77"/>
      <c r="U323" s="77"/>
      <c r="V323" s="77"/>
      <c r="W323" s="77"/>
      <c r="X323" s="77"/>
      <c r="Y323" s="77"/>
      <c r="Z323" s="77"/>
      <c r="AA323" s="77"/>
      <c r="AB323" s="77"/>
      <c r="AC323" s="77"/>
      <c r="AD323" s="77"/>
      <c r="AE323" s="77"/>
      <c r="AF323" s="77"/>
      <c r="AG323" s="77"/>
      <c r="AH323" s="77"/>
      <c r="AI323" s="77"/>
      <c r="AJ323" s="77"/>
    </row>
    <row r="324" ht="15.75" customHeight="1">
      <c r="A324" s="77"/>
      <c r="B324" s="77"/>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7"/>
      <c r="AA324" s="77"/>
      <c r="AB324" s="77"/>
      <c r="AC324" s="77"/>
      <c r="AD324" s="77"/>
      <c r="AE324" s="77"/>
      <c r="AF324" s="77"/>
      <c r="AG324" s="77"/>
      <c r="AH324" s="77"/>
      <c r="AI324" s="77"/>
      <c r="AJ324" s="77"/>
    </row>
    <row r="325" ht="15.75" customHeight="1">
      <c r="A325" s="77"/>
      <c r="B325" s="77"/>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7"/>
      <c r="AA325" s="77"/>
      <c r="AB325" s="77"/>
      <c r="AC325" s="77"/>
      <c r="AD325" s="77"/>
      <c r="AE325" s="77"/>
      <c r="AF325" s="77"/>
      <c r="AG325" s="77"/>
      <c r="AH325" s="77"/>
      <c r="AI325" s="77"/>
      <c r="AJ325" s="77"/>
    </row>
    <row r="326" ht="15.75" customHeight="1">
      <c r="A326" s="77"/>
      <c r="B326" s="77"/>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7"/>
      <c r="AA326" s="77"/>
      <c r="AB326" s="77"/>
      <c r="AC326" s="77"/>
      <c r="AD326" s="77"/>
      <c r="AE326" s="77"/>
      <c r="AF326" s="77"/>
      <c r="AG326" s="77"/>
      <c r="AH326" s="77"/>
      <c r="AI326" s="77"/>
      <c r="AJ326" s="77"/>
    </row>
    <row r="327" ht="15.75" customHeight="1">
      <c r="A327" s="77"/>
      <c r="B327" s="77"/>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7"/>
      <c r="AA327" s="77"/>
      <c r="AB327" s="77"/>
      <c r="AC327" s="77"/>
      <c r="AD327" s="77"/>
      <c r="AE327" s="77"/>
      <c r="AF327" s="77"/>
      <c r="AG327" s="77"/>
      <c r="AH327" s="77"/>
      <c r="AI327" s="77"/>
      <c r="AJ327" s="77"/>
    </row>
    <row r="328" ht="15.75" customHeight="1">
      <c r="A328" s="77"/>
      <c r="B328" s="77"/>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7"/>
      <c r="AA328" s="77"/>
      <c r="AB328" s="77"/>
      <c r="AC328" s="77"/>
      <c r="AD328" s="77"/>
      <c r="AE328" s="77"/>
      <c r="AF328" s="77"/>
      <c r="AG328" s="77"/>
      <c r="AH328" s="77"/>
      <c r="AI328" s="77"/>
      <c r="AJ328" s="77"/>
    </row>
    <row r="329" ht="15.75" customHeight="1">
      <c r="A329" s="77"/>
      <c r="B329" s="77"/>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7"/>
      <c r="AA329" s="77"/>
      <c r="AB329" s="77"/>
      <c r="AC329" s="77"/>
      <c r="AD329" s="77"/>
      <c r="AE329" s="77"/>
      <c r="AF329" s="77"/>
      <c r="AG329" s="77"/>
      <c r="AH329" s="77"/>
      <c r="AI329" s="77"/>
      <c r="AJ329" s="77"/>
    </row>
    <row r="330" ht="15.75" customHeight="1">
      <c r="A330" s="77"/>
      <c r="B330" s="77"/>
      <c r="C330" s="77"/>
      <c r="D330" s="77"/>
      <c r="E330" s="77"/>
      <c r="F330" s="77"/>
      <c r="G330" s="77"/>
      <c r="H330" s="77"/>
      <c r="I330" s="77"/>
      <c r="J330" s="77"/>
      <c r="K330" s="77"/>
      <c r="L330" s="77"/>
      <c r="M330" s="77"/>
      <c r="N330" s="77"/>
      <c r="O330" s="77"/>
      <c r="P330" s="77"/>
      <c r="Q330" s="77"/>
      <c r="R330" s="77"/>
      <c r="S330" s="77"/>
      <c r="T330" s="77"/>
      <c r="U330" s="77"/>
      <c r="V330" s="77"/>
      <c r="W330" s="77"/>
      <c r="X330" s="77"/>
      <c r="Y330" s="77"/>
      <c r="Z330" s="77"/>
      <c r="AA330" s="77"/>
      <c r="AB330" s="77"/>
      <c r="AC330" s="77"/>
      <c r="AD330" s="77"/>
      <c r="AE330" s="77"/>
      <c r="AF330" s="77"/>
      <c r="AG330" s="77"/>
      <c r="AH330" s="77"/>
      <c r="AI330" s="77"/>
      <c r="AJ330" s="77"/>
    </row>
    <row r="331" ht="15.75" customHeight="1">
      <c r="A331" s="77"/>
      <c r="B331" s="77"/>
      <c r="C331" s="77"/>
      <c r="D331" s="77"/>
      <c r="E331" s="77"/>
      <c r="F331" s="77"/>
      <c r="G331" s="77"/>
      <c r="H331" s="77"/>
      <c r="I331" s="77"/>
      <c r="J331" s="77"/>
      <c r="K331" s="77"/>
      <c r="L331" s="77"/>
      <c r="M331" s="77"/>
      <c r="N331" s="77"/>
      <c r="O331" s="77"/>
      <c r="P331" s="77"/>
      <c r="Q331" s="77"/>
      <c r="R331" s="77"/>
      <c r="S331" s="77"/>
      <c r="T331" s="77"/>
      <c r="U331" s="77"/>
      <c r="V331" s="77"/>
      <c r="W331" s="77"/>
      <c r="X331" s="77"/>
      <c r="Y331" s="77"/>
      <c r="Z331" s="77"/>
      <c r="AA331" s="77"/>
      <c r="AB331" s="77"/>
      <c r="AC331" s="77"/>
      <c r="AD331" s="77"/>
      <c r="AE331" s="77"/>
      <c r="AF331" s="77"/>
      <c r="AG331" s="77"/>
      <c r="AH331" s="77"/>
      <c r="AI331" s="77"/>
      <c r="AJ331" s="77"/>
    </row>
    <row r="332" ht="15.75" customHeight="1">
      <c r="A332" s="77"/>
      <c r="B332" s="77"/>
      <c r="C332" s="77"/>
      <c r="D332" s="77"/>
      <c r="E332" s="77"/>
      <c r="F332" s="77"/>
      <c r="G332" s="77"/>
      <c r="H332" s="77"/>
      <c r="I332" s="77"/>
      <c r="J332" s="77"/>
      <c r="K332" s="77"/>
      <c r="L332" s="77"/>
      <c r="M332" s="77"/>
      <c r="N332" s="77"/>
      <c r="O332" s="77"/>
      <c r="P332" s="77"/>
      <c r="Q332" s="77"/>
      <c r="R332" s="77"/>
      <c r="S332" s="77"/>
      <c r="T332" s="77"/>
      <c r="U332" s="77"/>
      <c r="V332" s="77"/>
      <c r="W332" s="77"/>
      <c r="X332" s="77"/>
      <c r="Y332" s="77"/>
      <c r="Z332" s="77"/>
      <c r="AA332" s="77"/>
      <c r="AB332" s="77"/>
      <c r="AC332" s="77"/>
      <c r="AD332" s="77"/>
      <c r="AE332" s="77"/>
      <c r="AF332" s="77"/>
      <c r="AG332" s="77"/>
      <c r="AH332" s="77"/>
      <c r="AI332" s="77"/>
      <c r="AJ332" s="77"/>
    </row>
    <row r="333" ht="15.75" customHeight="1">
      <c r="A333" s="77"/>
      <c r="B333" s="77"/>
      <c r="C333" s="77"/>
      <c r="D333" s="77"/>
      <c r="E333" s="77"/>
      <c r="F333" s="77"/>
      <c r="G333" s="77"/>
      <c r="H333" s="77"/>
      <c r="I333" s="77"/>
      <c r="J333" s="77"/>
      <c r="K333" s="77"/>
      <c r="L333" s="77"/>
      <c r="M333" s="77"/>
      <c r="N333" s="77"/>
      <c r="O333" s="77"/>
      <c r="P333" s="77"/>
      <c r="Q333" s="77"/>
      <c r="R333" s="77"/>
      <c r="S333" s="77"/>
      <c r="T333" s="77"/>
      <c r="U333" s="77"/>
      <c r="V333" s="77"/>
      <c r="W333" s="77"/>
      <c r="X333" s="77"/>
      <c r="Y333" s="77"/>
      <c r="Z333" s="77"/>
      <c r="AA333" s="77"/>
      <c r="AB333" s="77"/>
      <c r="AC333" s="77"/>
      <c r="AD333" s="77"/>
      <c r="AE333" s="77"/>
      <c r="AF333" s="77"/>
      <c r="AG333" s="77"/>
      <c r="AH333" s="77"/>
      <c r="AI333" s="77"/>
      <c r="AJ333" s="77"/>
    </row>
    <row r="334" ht="15.75" customHeight="1">
      <c r="A334" s="77"/>
      <c r="B334" s="77"/>
      <c r="C334" s="77"/>
      <c r="D334" s="77"/>
      <c r="E334" s="77"/>
      <c r="F334" s="77"/>
      <c r="G334" s="77"/>
      <c r="H334" s="77"/>
      <c r="I334" s="77"/>
      <c r="J334" s="77"/>
      <c r="K334" s="77"/>
      <c r="L334" s="77"/>
      <c r="M334" s="77"/>
      <c r="N334" s="77"/>
      <c r="O334" s="77"/>
      <c r="P334" s="77"/>
      <c r="Q334" s="77"/>
      <c r="R334" s="77"/>
      <c r="S334" s="77"/>
      <c r="T334" s="77"/>
      <c r="U334" s="77"/>
      <c r="V334" s="77"/>
      <c r="W334" s="77"/>
      <c r="X334" s="77"/>
      <c r="Y334" s="77"/>
      <c r="Z334" s="77"/>
      <c r="AA334" s="77"/>
      <c r="AB334" s="77"/>
      <c r="AC334" s="77"/>
      <c r="AD334" s="77"/>
      <c r="AE334" s="77"/>
      <c r="AF334" s="77"/>
      <c r="AG334" s="77"/>
      <c r="AH334" s="77"/>
      <c r="AI334" s="77"/>
      <c r="AJ334" s="77"/>
    </row>
    <row r="335" ht="15.75" customHeight="1">
      <c r="A335" s="77"/>
      <c r="B335" s="77"/>
      <c r="C335" s="77"/>
      <c r="D335" s="77"/>
      <c r="E335" s="77"/>
      <c r="F335" s="77"/>
      <c r="G335" s="77"/>
      <c r="H335" s="77"/>
      <c r="I335" s="77"/>
      <c r="J335" s="77"/>
      <c r="K335" s="77"/>
      <c r="L335" s="77"/>
      <c r="M335" s="77"/>
      <c r="N335" s="77"/>
      <c r="O335" s="77"/>
      <c r="P335" s="77"/>
      <c r="Q335" s="77"/>
      <c r="R335" s="77"/>
      <c r="S335" s="77"/>
      <c r="T335" s="77"/>
      <c r="U335" s="77"/>
      <c r="V335" s="77"/>
      <c r="W335" s="77"/>
      <c r="X335" s="77"/>
      <c r="Y335" s="77"/>
      <c r="Z335" s="77"/>
      <c r="AA335" s="77"/>
      <c r="AB335" s="77"/>
      <c r="AC335" s="77"/>
      <c r="AD335" s="77"/>
      <c r="AE335" s="77"/>
      <c r="AF335" s="77"/>
      <c r="AG335" s="77"/>
      <c r="AH335" s="77"/>
      <c r="AI335" s="77"/>
      <c r="AJ335" s="77"/>
    </row>
    <row r="336" ht="15.75" customHeight="1">
      <c r="A336" s="77"/>
      <c r="B336" s="77"/>
      <c r="C336" s="77"/>
      <c r="D336" s="77"/>
      <c r="E336" s="77"/>
      <c r="F336" s="77"/>
      <c r="G336" s="77"/>
      <c r="H336" s="77"/>
      <c r="I336" s="77"/>
      <c r="J336" s="77"/>
      <c r="K336" s="77"/>
      <c r="L336" s="77"/>
      <c r="M336" s="77"/>
      <c r="N336" s="77"/>
      <c r="O336" s="77"/>
      <c r="P336" s="77"/>
      <c r="Q336" s="77"/>
      <c r="R336" s="77"/>
      <c r="S336" s="77"/>
      <c r="T336" s="77"/>
      <c r="U336" s="77"/>
      <c r="V336" s="77"/>
      <c r="W336" s="77"/>
      <c r="X336" s="77"/>
      <c r="Y336" s="77"/>
      <c r="Z336" s="77"/>
      <c r="AA336" s="77"/>
      <c r="AB336" s="77"/>
      <c r="AC336" s="77"/>
      <c r="AD336" s="77"/>
      <c r="AE336" s="77"/>
      <c r="AF336" s="77"/>
      <c r="AG336" s="77"/>
      <c r="AH336" s="77"/>
      <c r="AI336" s="77"/>
      <c r="AJ336" s="77"/>
    </row>
    <row r="337" ht="15.75" customHeight="1">
      <c r="A337" s="77"/>
      <c r="B337" s="77"/>
      <c r="C337" s="77"/>
      <c r="D337" s="77"/>
      <c r="E337" s="77"/>
      <c r="F337" s="77"/>
      <c r="G337" s="77"/>
      <c r="H337" s="77"/>
      <c r="I337" s="77"/>
      <c r="J337" s="77"/>
      <c r="K337" s="77"/>
      <c r="L337" s="77"/>
      <c r="M337" s="77"/>
      <c r="N337" s="77"/>
      <c r="O337" s="77"/>
      <c r="P337" s="77"/>
      <c r="Q337" s="77"/>
      <c r="R337" s="77"/>
      <c r="S337" s="77"/>
      <c r="T337" s="77"/>
      <c r="U337" s="77"/>
      <c r="V337" s="77"/>
      <c r="W337" s="77"/>
      <c r="X337" s="77"/>
      <c r="Y337" s="77"/>
      <c r="Z337" s="77"/>
      <c r="AA337" s="77"/>
      <c r="AB337" s="77"/>
      <c r="AC337" s="77"/>
      <c r="AD337" s="77"/>
      <c r="AE337" s="77"/>
      <c r="AF337" s="77"/>
      <c r="AG337" s="77"/>
      <c r="AH337" s="77"/>
      <c r="AI337" s="77"/>
      <c r="AJ337" s="77"/>
    </row>
    <row r="338" ht="15.75" customHeight="1">
      <c r="A338" s="77"/>
      <c r="B338" s="77"/>
      <c r="C338" s="77"/>
      <c r="D338" s="77"/>
      <c r="E338" s="77"/>
      <c r="F338" s="77"/>
      <c r="G338" s="77"/>
      <c r="H338" s="77"/>
      <c r="I338" s="77"/>
      <c r="J338" s="77"/>
      <c r="K338" s="77"/>
      <c r="L338" s="77"/>
      <c r="M338" s="77"/>
      <c r="N338" s="77"/>
      <c r="O338" s="77"/>
      <c r="P338" s="77"/>
      <c r="Q338" s="77"/>
      <c r="R338" s="77"/>
      <c r="S338" s="77"/>
      <c r="T338" s="77"/>
      <c r="U338" s="77"/>
      <c r="V338" s="77"/>
      <c r="W338" s="77"/>
      <c r="X338" s="77"/>
      <c r="Y338" s="77"/>
      <c r="Z338" s="77"/>
      <c r="AA338" s="77"/>
      <c r="AB338" s="77"/>
      <c r="AC338" s="77"/>
      <c r="AD338" s="77"/>
      <c r="AE338" s="77"/>
      <c r="AF338" s="77"/>
      <c r="AG338" s="77"/>
      <c r="AH338" s="77"/>
      <c r="AI338" s="77"/>
      <c r="AJ338" s="77"/>
    </row>
    <row r="339" ht="15.75" customHeight="1">
      <c r="A339" s="77"/>
      <c r="B339" s="77"/>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7"/>
      <c r="AA339" s="77"/>
      <c r="AB339" s="77"/>
      <c r="AC339" s="77"/>
      <c r="AD339" s="77"/>
      <c r="AE339" s="77"/>
      <c r="AF339" s="77"/>
      <c r="AG339" s="77"/>
      <c r="AH339" s="77"/>
      <c r="AI339" s="77"/>
      <c r="AJ339" s="77"/>
    </row>
    <row r="340" ht="15.75" customHeight="1">
      <c r="A340" s="77"/>
      <c r="B340" s="77"/>
      <c r="C340" s="77"/>
      <c r="D340" s="77"/>
      <c r="E340" s="77"/>
      <c r="F340" s="77"/>
      <c r="G340" s="77"/>
      <c r="H340" s="77"/>
      <c r="I340" s="77"/>
      <c r="J340" s="77"/>
      <c r="K340" s="77"/>
      <c r="L340" s="77"/>
      <c r="M340" s="77"/>
      <c r="N340" s="77"/>
      <c r="O340" s="77"/>
      <c r="P340" s="77"/>
      <c r="Q340" s="77"/>
      <c r="R340" s="77"/>
      <c r="S340" s="77"/>
      <c r="T340" s="77"/>
      <c r="U340" s="77"/>
      <c r="V340" s="77"/>
      <c r="W340" s="77"/>
      <c r="X340" s="77"/>
      <c r="Y340" s="77"/>
      <c r="Z340" s="77"/>
      <c r="AA340" s="77"/>
      <c r="AB340" s="77"/>
      <c r="AC340" s="77"/>
      <c r="AD340" s="77"/>
      <c r="AE340" s="77"/>
      <c r="AF340" s="77"/>
      <c r="AG340" s="77"/>
      <c r="AH340" s="77"/>
      <c r="AI340" s="77"/>
      <c r="AJ340" s="77"/>
    </row>
    <row r="341" ht="15.75" customHeight="1">
      <c r="A341" s="77"/>
      <c r="B341" s="77"/>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c r="AA341" s="77"/>
      <c r="AB341" s="77"/>
      <c r="AC341" s="77"/>
      <c r="AD341" s="77"/>
      <c r="AE341" s="77"/>
      <c r="AF341" s="77"/>
      <c r="AG341" s="77"/>
      <c r="AH341" s="77"/>
      <c r="AI341" s="77"/>
      <c r="AJ341" s="77"/>
    </row>
    <row r="342" ht="15.75" customHeight="1">
      <c r="A342" s="77"/>
      <c r="B342" s="77"/>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7"/>
      <c r="AA342" s="77"/>
      <c r="AB342" s="77"/>
      <c r="AC342" s="77"/>
      <c r="AD342" s="77"/>
      <c r="AE342" s="77"/>
      <c r="AF342" s="77"/>
      <c r="AG342" s="77"/>
      <c r="AH342" s="77"/>
      <c r="AI342" s="77"/>
      <c r="AJ342" s="77"/>
    </row>
    <row r="343" ht="15.75" customHeight="1">
      <c r="A343" s="77"/>
      <c r="B343" s="77"/>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7"/>
      <c r="AA343" s="77"/>
      <c r="AB343" s="77"/>
      <c r="AC343" s="77"/>
      <c r="AD343" s="77"/>
      <c r="AE343" s="77"/>
      <c r="AF343" s="77"/>
      <c r="AG343" s="77"/>
      <c r="AH343" s="77"/>
      <c r="AI343" s="77"/>
      <c r="AJ343" s="77"/>
    </row>
    <row r="344" ht="15.75" customHeight="1">
      <c r="A344" s="77"/>
      <c r="B344" s="77"/>
      <c r="C344" s="77"/>
      <c r="D344" s="77"/>
      <c r="E344" s="77"/>
      <c r="F344" s="77"/>
      <c r="G344" s="77"/>
      <c r="H344" s="77"/>
      <c r="I344" s="77"/>
      <c r="J344" s="77"/>
      <c r="K344" s="77"/>
      <c r="L344" s="77"/>
      <c r="M344" s="77"/>
      <c r="N344" s="77"/>
      <c r="O344" s="77"/>
      <c r="P344" s="77"/>
      <c r="Q344" s="77"/>
      <c r="R344" s="77"/>
      <c r="S344" s="77"/>
      <c r="T344" s="77"/>
      <c r="U344" s="77"/>
      <c r="V344" s="77"/>
      <c r="W344" s="77"/>
      <c r="X344" s="77"/>
      <c r="Y344" s="77"/>
      <c r="Z344" s="77"/>
      <c r="AA344" s="77"/>
      <c r="AB344" s="77"/>
      <c r="AC344" s="77"/>
      <c r="AD344" s="77"/>
      <c r="AE344" s="77"/>
      <c r="AF344" s="77"/>
      <c r="AG344" s="77"/>
      <c r="AH344" s="77"/>
      <c r="AI344" s="77"/>
      <c r="AJ344" s="77"/>
    </row>
    <row r="345" ht="15.75" customHeight="1">
      <c r="A345" s="77"/>
      <c r="B345" s="77"/>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7"/>
      <c r="AA345" s="77"/>
      <c r="AB345" s="77"/>
      <c r="AC345" s="77"/>
      <c r="AD345" s="77"/>
      <c r="AE345" s="77"/>
      <c r="AF345" s="77"/>
      <c r="AG345" s="77"/>
      <c r="AH345" s="77"/>
      <c r="AI345" s="77"/>
      <c r="AJ345" s="77"/>
    </row>
    <row r="346" ht="15.75" customHeight="1">
      <c r="A346" s="77"/>
      <c r="B346" s="77"/>
      <c r="C346" s="77"/>
      <c r="D346" s="77"/>
      <c r="E346" s="77"/>
      <c r="F346" s="77"/>
      <c r="G346" s="77"/>
      <c r="H346" s="77"/>
      <c r="I346" s="77"/>
      <c r="J346" s="77"/>
      <c r="K346" s="77"/>
      <c r="L346" s="77"/>
      <c r="M346" s="77"/>
      <c r="N346" s="77"/>
      <c r="O346" s="77"/>
      <c r="P346" s="77"/>
      <c r="Q346" s="77"/>
      <c r="R346" s="77"/>
      <c r="S346" s="77"/>
      <c r="T346" s="77"/>
      <c r="U346" s="77"/>
      <c r="V346" s="77"/>
      <c r="W346" s="77"/>
      <c r="X346" s="77"/>
      <c r="Y346" s="77"/>
      <c r="Z346" s="77"/>
      <c r="AA346" s="77"/>
      <c r="AB346" s="77"/>
      <c r="AC346" s="77"/>
      <c r="AD346" s="77"/>
      <c r="AE346" s="77"/>
      <c r="AF346" s="77"/>
      <c r="AG346" s="77"/>
      <c r="AH346" s="77"/>
      <c r="AI346" s="77"/>
      <c r="AJ346" s="77"/>
    </row>
    <row r="347" ht="15.75" customHeight="1">
      <c r="A347" s="77"/>
      <c r="B347" s="77"/>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7"/>
      <c r="AA347" s="77"/>
      <c r="AB347" s="77"/>
      <c r="AC347" s="77"/>
      <c r="AD347" s="77"/>
      <c r="AE347" s="77"/>
      <c r="AF347" s="77"/>
      <c r="AG347" s="77"/>
      <c r="AH347" s="77"/>
      <c r="AI347" s="77"/>
      <c r="AJ347" s="77"/>
    </row>
    <row r="348" ht="15.75" customHeight="1">
      <c r="A348" s="77"/>
      <c r="B348" s="77"/>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7"/>
      <c r="AA348" s="77"/>
      <c r="AB348" s="77"/>
      <c r="AC348" s="77"/>
      <c r="AD348" s="77"/>
      <c r="AE348" s="77"/>
      <c r="AF348" s="77"/>
      <c r="AG348" s="77"/>
      <c r="AH348" s="77"/>
      <c r="AI348" s="77"/>
      <c r="AJ348" s="77"/>
    </row>
    <row r="349" ht="15.75" customHeight="1">
      <c r="A349" s="77"/>
      <c r="B349" s="77"/>
      <c r="C349" s="77"/>
      <c r="D349" s="77"/>
      <c r="E349" s="77"/>
      <c r="F349" s="77"/>
      <c r="G349" s="77"/>
      <c r="H349" s="77"/>
      <c r="I349" s="77"/>
      <c r="J349" s="77"/>
      <c r="K349" s="77"/>
      <c r="L349" s="77"/>
      <c r="M349" s="77"/>
      <c r="N349" s="77"/>
      <c r="O349" s="77"/>
      <c r="P349" s="77"/>
      <c r="Q349" s="77"/>
      <c r="R349" s="77"/>
      <c r="S349" s="77"/>
      <c r="T349" s="77"/>
      <c r="U349" s="77"/>
      <c r="V349" s="77"/>
      <c r="W349" s="77"/>
      <c r="X349" s="77"/>
      <c r="Y349" s="77"/>
      <c r="Z349" s="77"/>
      <c r="AA349" s="77"/>
      <c r="AB349" s="77"/>
      <c r="AC349" s="77"/>
      <c r="AD349" s="77"/>
      <c r="AE349" s="77"/>
      <c r="AF349" s="77"/>
      <c r="AG349" s="77"/>
      <c r="AH349" s="77"/>
      <c r="AI349" s="77"/>
      <c r="AJ349" s="77"/>
    </row>
    <row r="350" ht="15.75" customHeight="1">
      <c r="A350" s="77"/>
      <c r="B350" s="77"/>
      <c r="C350" s="77"/>
      <c r="D350" s="77"/>
      <c r="E350" s="77"/>
      <c r="F350" s="77"/>
      <c r="G350" s="77"/>
      <c r="H350" s="77"/>
      <c r="I350" s="77"/>
      <c r="J350" s="77"/>
      <c r="K350" s="77"/>
      <c r="L350" s="77"/>
      <c r="M350" s="77"/>
      <c r="N350" s="77"/>
      <c r="O350" s="77"/>
      <c r="P350" s="77"/>
      <c r="Q350" s="77"/>
      <c r="R350" s="77"/>
      <c r="S350" s="77"/>
      <c r="T350" s="77"/>
      <c r="U350" s="77"/>
      <c r="V350" s="77"/>
      <c r="W350" s="77"/>
      <c r="X350" s="77"/>
      <c r="Y350" s="77"/>
      <c r="Z350" s="77"/>
      <c r="AA350" s="77"/>
      <c r="AB350" s="77"/>
      <c r="AC350" s="77"/>
      <c r="AD350" s="77"/>
      <c r="AE350" s="77"/>
      <c r="AF350" s="77"/>
      <c r="AG350" s="77"/>
      <c r="AH350" s="77"/>
      <c r="AI350" s="77"/>
      <c r="AJ350" s="77"/>
    </row>
    <row r="351" ht="15.75" customHeight="1">
      <c r="A351" s="77"/>
      <c r="B351" s="77"/>
      <c r="C351" s="77"/>
      <c r="D351" s="77"/>
      <c r="E351" s="77"/>
      <c r="F351" s="77"/>
      <c r="G351" s="77"/>
      <c r="H351" s="77"/>
      <c r="I351" s="77"/>
      <c r="J351" s="77"/>
      <c r="K351" s="77"/>
      <c r="L351" s="77"/>
      <c r="M351" s="77"/>
      <c r="N351" s="77"/>
      <c r="O351" s="77"/>
      <c r="P351" s="77"/>
      <c r="Q351" s="77"/>
      <c r="R351" s="77"/>
      <c r="S351" s="77"/>
      <c r="T351" s="77"/>
      <c r="U351" s="77"/>
      <c r="V351" s="77"/>
      <c r="W351" s="77"/>
      <c r="X351" s="77"/>
      <c r="Y351" s="77"/>
      <c r="Z351" s="77"/>
      <c r="AA351" s="77"/>
      <c r="AB351" s="77"/>
      <c r="AC351" s="77"/>
      <c r="AD351" s="77"/>
      <c r="AE351" s="77"/>
      <c r="AF351" s="77"/>
      <c r="AG351" s="77"/>
      <c r="AH351" s="77"/>
      <c r="AI351" s="77"/>
      <c r="AJ351" s="77"/>
    </row>
    <row r="352" ht="15.75" customHeight="1">
      <c r="A352" s="77"/>
      <c r="B352" s="77"/>
      <c r="C352" s="77"/>
      <c r="D352" s="77"/>
      <c r="E352" s="77"/>
      <c r="F352" s="77"/>
      <c r="G352" s="77"/>
      <c r="H352" s="77"/>
      <c r="I352" s="77"/>
      <c r="J352" s="77"/>
      <c r="K352" s="77"/>
      <c r="L352" s="77"/>
      <c r="M352" s="77"/>
      <c r="N352" s="77"/>
      <c r="O352" s="77"/>
      <c r="P352" s="77"/>
      <c r="Q352" s="77"/>
      <c r="R352" s="77"/>
      <c r="S352" s="77"/>
      <c r="T352" s="77"/>
      <c r="U352" s="77"/>
      <c r="V352" s="77"/>
      <c r="W352" s="77"/>
      <c r="X352" s="77"/>
      <c r="Y352" s="77"/>
      <c r="Z352" s="77"/>
      <c r="AA352" s="77"/>
      <c r="AB352" s="77"/>
      <c r="AC352" s="77"/>
      <c r="AD352" s="77"/>
      <c r="AE352" s="77"/>
      <c r="AF352" s="77"/>
      <c r="AG352" s="77"/>
      <c r="AH352" s="77"/>
      <c r="AI352" s="77"/>
      <c r="AJ352" s="77"/>
    </row>
    <row r="353" ht="15.75" customHeight="1">
      <c r="A353" s="77"/>
      <c r="B353" s="77"/>
      <c r="C353" s="77"/>
      <c r="D353" s="77"/>
      <c r="E353" s="77"/>
      <c r="F353" s="77"/>
      <c r="G353" s="77"/>
      <c r="H353" s="77"/>
      <c r="I353" s="77"/>
      <c r="J353" s="77"/>
      <c r="K353" s="77"/>
      <c r="L353" s="77"/>
      <c r="M353" s="77"/>
      <c r="N353" s="77"/>
      <c r="O353" s="77"/>
      <c r="P353" s="77"/>
      <c r="Q353" s="77"/>
      <c r="R353" s="77"/>
      <c r="S353" s="77"/>
      <c r="T353" s="77"/>
      <c r="U353" s="77"/>
      <c r="V353" s="77"/>
      <c r="W353" s="77"/>
      <c r="X353" s="77"/>
      <c r="Y353" s="77"/>
      <c r="Z353" s="77"/>
      <c r="AA353" s="77"/>
      <c r="AB353" s="77"/>
      <c r="AC353" s="77"/>
      <c r="AD353" s="77"/>
      <c r="AE353" s="77"/>
      <c r="AF353" s="77"/>
      <c r="AG353" s="77"/>
      <c r="AH353" s="77"/>
      <c r="AI353" s="77"/>
      <c r="AJ353" s="77"/>
    </row>
    <row r="354" ht="15.75" customHeight="1">
      <c r="A354" s="77"/>
      <c r="B354" s="77"/>
      <c r="C354" s="77"/>
      <c r="D354" s="77"/>
      <c r="E354" s="77"/>
      <c r="F354" s="77"/>
      <c r="G354" s="77"/>
      <c r="H354" s="77"/>
      <c r="I354" s="77"/>
      <c r="J354" s="77"/>
      <c r="K354" s="77"/>
      <c r="L354" s="77"/>
      <c r="M354" s="77"/>
      <c r="N354" s="77"/>
      <c r="O354" s="77"/>
      <c r="P354" s="77"/>
      <c r="Q354" s="77"/>
      <c r="R354" s="77"/>
      <c r="S354" s="77"/>
      <c r="T354" s="77"/>
      <c r="U354" s="77"/>
      <c r="V354" s="77"/>
      <c r="W354" s="77"/>
      <c r="X354" s="77"/>
      <c r="Y354" s="77"/>
      <c r="Z354" s="77"/>
      <c r="AA354" s="77"/>
      <c r="AB354" s="77"/>
      <c r="AC354" s="77"/>
      <c r="AD354" s="77"/>
      <c r="AE354" s="77"/>
      <c r="AF354" s="77"/>
      <c r="AG354" s="77"/>
      <c r="AH354" s="77"/>
      <c r="AI354" s="77"/>
      <c r="AJ354" s="77"/>
    </row>
    <row r="355" ht="15.75" customHeight="1">
      <c r="A355" s="77"/>
      <c r="B355" s="77"/>
      <c r="C355" s="77"/>
      <c r="D355" s="77"/>
      <c r="E355" s="77"/>
      <c r="F355" s="77"/>
      <c r="G355" s="77"/>
      <c r="H355" s="77"/>
      <c r="I355" s="77"/>
      <c r="J355" s="77"/>
      <c r="K355" s="77"/>
      <c r="L355" s="77"/>
      <c r="M355" s="77"/>
      <c r="N355" s="77"/>
      <c r="O355" s="77"/>
      <c r="P355" s="77"/>
      <c r="Q355" s="77"/>
      <c r="R355" s="77"/>
      <c r="S355" s="77"/>
      <c r="T355" s="77"/>
      <c r="U355" s="77"/>
      <c r="V355" s="77"/>
      <c r="W355" s="77"/>
      <c r="X355" s="77"/>
      <c r="Y355" s="77"/>
      <c r="Z355" s="77"/>
      <c r="AA355" s="77"/>
      <c r="AB355" s="77"/>
      <c r="AC355" s="77"/>
      <c r="AD355" s="77"/>
      <c r="AE355" s="77"/>
      <c r="AF355" s="77"/>
      <c r="AG355" s="77"/>
      <c r="AH355" s="77"/>
      <c r="AI355" s="77"/>
      <c r="AJ355" s="77"/>
    </row>
    <row r="356" ht="15.75" customHeight="1">
      <c r="A356" s="77"/>
      <c r="B356" s="77"/>
      <c r="C356" s="77"/>
      <c r="D356" s="77"/>
      <c r="E356" s="77"/>
      <c r="F356" s="77"/>
      <c r="G356" s="77"/>
      <c r="H356" s="77"/>
      <c r="I356" s="77"/>
      <c r="J356" s="77"/>
      <c r="K356" s="77"/>
      <c r="L356" s="77"/>
      <c r="M356" s="77"/>
      <c r="N356" s="77"/>
      <c r="O356" s="77"/>
      <c r="P356" s="77"/>
      <c r="Q356" s="77"/>
      <c r="R356" s="77"/>
      <c r="S356" s="77"/>
      <c r="T356" s="77"/>
      <c r="U356" s="77"/>
      <c r="V356" s="77"/>
      <c r="W356" s="77"/>
      <c r="X356" s="77"/>
      <c r="Y356" s="77"/>
      <c r="Z356" s="77"/>
      <c r="AA356" s="77"/>
      <c r="AB356" s="77"/>
      <c r="AC356" s="77"/>
      <c r="AD356" s="77"/>
      <c r="AE356" s="77"/>
      <c r="AF356" s="77"/>
      <c r="AG356" s="77"/>
      <c r="AH356" s="77"/>
      <c r="AI356" s="77"/>
      <c r="AJ356" s="77"/>
    </row>
    <row r="357" ht="15.75" customHeight="1">
      <c r="A357" s="77"/>
      <c r="B357" s="77"/>
      <c r="C357" s="77"/>
      <c r="D357" s="77"/>
      <c r="E357" s="77"/>
      <c r="F357" s="77"/>
      <c r="G357" s="77"/>
      <c r="H357" s="77"/>
      <c r="I357" s="77"/>
      <c r="J357" s="77"/>
      <c r="K357" s="77"/>
      <c r="L357" s="77"/>
      <c r="M357" s="77"/>
      <c r="N357" s="77"/>
      <c r="O357" s="77"/>
      <c r="P357" s="77"/>
      <c r="Q357" s="77"/>
      <c r="R357" s="77"/>
      <c r="S357" s="77"/>
      <c r="T357" s="77"/>
      <c r="U357" s="77"/>
      <c r="V357" s="77"/>
      <c r="W357" s="77"/>
      <c r="X357" s="77"/>
      <c r="Y357" s="77"/>
      <c r="Z357" s="77"/>
      <c r="AA357" s="77"/>
      <c r="AB357" s="77"/>
      <c r="AC357" s="77"/>
      <c r="AD357" s="77"/>
      <c r="AE357" s="77"/>
      <c r="AF357" s="77"/>
      <c r="AG357" s="77"/>
      <c r="AH357" s="77"/>
      <c r="AI357" s="77"/>
      <c r="AJ357" s="77"/>
    </row>
    <row r="358" ht="15.75" customHeight="1">
      <c r="A358" s="77"/>
      <c r="B358" s="77"/>
      <c r="C358" s="77"/>
      <c r="D358" s="77"/>
      <c r="E358" s="77"/>
      <c r="F358" s="77"/>
      <c r="G358" s="77"/>
      <c r="H358" s="77"/>
      <c r="I358" s="77"/>
      <c r="J358" s="77"/>
      <c r="K358" s="77"/>
      <c r="L358" s="77"/>
      <c r="M358" s="77"/>
      <c r="N358" s="77"/>
      <c r="O358" s="77"/>
      <c r="P358" s="77"/>
      <c r="Q358" s="77"/>
      <c r="R358" s="77"/>
      <c r="S358" s="77"/>
      <c r="T358" s="77"/>
      <c r="U358" s="77"/>
      <c r="V358" s="77"/>
      <c r="W358" s="77"/>
      <c r="X358" s="77"/>
      <c r="Y358" s="77"/>
      <c r="Z358" s="77"/>
      <c r="AA358" s="77"/>
      <c r="AB358" s="77"/>
      <c r="AC358" s="77"/>
      <c r="AD358" s="77"/>
      <c r="AE358" s="77"/>
      <c r="AF358" s="77"/>
      <c r="AG358" s="77"/>
      <c r="AH358" s="77"/>
      <c r="AI358" s="77"/>
      <c r="AJ358" s="77"/>
    </row>
    <row r="359" ht="15.75" customHeight="1">
      <c r="A359" s="77"/>
      <c r="B359" s="77"/>
      <c r="C359" s="77"/>
      <c r="D359" s="77"/>
      <c r="E359" s="77"/>
      <c r="F359" s="77"/>
      <c r="G359" s="77"/>
      <c r="H359" s="77"/>
      <c r="I359" s="77"/>
      <c r="J359" s="77"/>
      <c r="K359" s="77"/>
      <c r="L359" s="77"/>
      <c r="M359" s="77"/>
      <c r="N359" s="77"/>
      <c r="O359" s="77"/>
      <c r="P359" s="77"/>
      <c r="Q359" s="77"/>
      <c r="R359" s="77"/>
      <c r="S359" s="77"/>
      <c r="T359" s="77"/>
      <c r="U359" s="77"/>
      <c r="V359" s="77"/>
      <c r="W359" s="77"/>
      <c r="X359" s="77"/>
      <c r="Y359" s="77"/>
      <c r="Z359" s="77"/>
      <c r="AA359" s="77"/>
      <c r="AB359" s="77"/>
      <c r="AC359" s="77"/>
      <c r="AD359" s="77"/>
      <c r="AE359" s="77"/>
      <c r="AF359" s="77"/>
      <c r="AG359" s="77"/>
      <c r="AH359" s="77"/>
      <c r="AI359" s="77"/>
      <c r="AJ359" s="77"/>
    </row>
    <row r="360" ht="15.75" customHeight="1">
      <c r="A360" s="77"/>
      <c r="B360" s="77"/>
      <c r="C360" s="77"/>
      <c r="D360" s="77"/>
      <c r="E360" s="77"/>
      <c r="F360" s="77"/>
      <c r="G360" s="77"/>
      <c r="H360" s="77"/>
      <c r="I360" s="77"/>
      <c r="J360" s="77"/>
      <c r="K360" s="77"/>
      <c r="L360" s="77"/>
      <c r="M360" s="77"/>
      <c r="N360" s="77"/>
      <c r="O360" s="77"/>
      <c r="P360" s="77"/>
      <c r="Q360" s="77"/>
      <c r="R360" s="77"/>
      <c r="S360" s="77"/>
      <c r="T360" s="77"/>
      <c r="U360" s="77"/>
      <c r="V360" s="77"/>
      <c r="W360" s="77"/>
      <c r="X360" s="77"/>
      <c r="Y360" s="77"/>
      <c r="Z360" s="77"/>
      <c r="AA360" s="77"/>
      <c r="AB360" s="77"/>
      <c r="AC360" s="77"/>
      <c r="AD360" s="77"/>
      <c r="AE360" s="77"/>
      <c r="AF360" s="77"/>
      <c r="AG360" s="77"/>
      <c r="AH360" s="77"/>
      <c r="AI360" s="77"/>
      <c r="AJ360" s="77"/>
    </row>
    <row r="361" ht="15.75" customHeight="1">
      <c r="A361" s="77"/>
      <c r="B361" s="77"/>
      <c r="C361" s="77"/>
      <c r="D361" s="77"/>
      <c r="E361" s="77"/>
      <c r="F361" s="77"/>
      <c r="G361" s="77"/>
      <c r="H361" s="77"/>
      <c r="I361" s="77"/>
      <c r="J361" s="77"/>
      <c r="K361" s="77"/>
      <c r="L361" s="77"/>
      <c r="M361" s="77"/>
      <c r="N361" s="77"/>
      <c r="O361" s="77"/>
      <c r="P361" s="77"/>
      <c r="Q361" s="77"/>
      <c r="R361" s="77"/>
      <c r="S361" s="77"/>
      <c r="T361" s="77"/>
      <c r="U361" s="77"/>
      <c r="V361" s="77"/>
      <c r="W361" s="77"/>
      <c r="X361" s="77"/>
      <c r="Y361" s="77"/>
      <c r="Z361" s="77"/>
      <c r="AA361" s="77"/>
      <c r="AB361" s="77"/>
      <c r="AC361" s="77"/>
      <c r="AD361" s="77"/>
      <c r="AE361" s="77"/>
      <c r="AF361" s="77"/>
      <c r="AG361" s="77"/>
      <c r="AH361" s="77"/>
      <c r="AI361" s="77"/>
      <c r="AJ361" s="77"/>
    </row>
    <row r="362" ht="15.75" customHeight="1">
      <c r="A362" s="77"/>
      <c r="B362" s="77"/>
      <c r="C362" s="77"/>
      <c r="D362" s="77"/>
      <c r="E362" s="77"/>
      <c r="F362" s="77"/>
      <c r="G362" s="77"/>
      <c r="H362" s="77"/>
      <c r="I362" s="77"/>
      <c r="J362" s="77"/>
      <c r="K362" s="77"/>
      <c r="L362" s="77"/>
      <c r="M362" s="77"/>
      <c r="N362" s="77"/>
      <c r="O362" s="77"/>
      <c r="P362" s="77"/>
      <c r="Q362" s="77"/>
      <c r="R362" s="77"/>
      <c r="S362" s="77"/>
      <c r="T362" s="77"/>
      <c r="U362" s="77"/>
      <c r="V362" s="77"/>
      <c r="W362" s="77"/>
      <c r="X362" s="77"/>
      <c r="Y362" s="77"/>
      <c r="Z362" s="77"/>
      <c r="AA362" s="77"/>
      <c r="AB362" s="77"/>
      <c r="AC362" s="77"/>
      <c r="AD362" s="77"/>
      <c r="AE362" s="77"/>
      <c r="AF362" s="77"/>
      <c r="AG362" s="77"/>
      <c r="AH362" s="77"/>
      <c r="AI362" s="77"/>
      <c r="AJ362" s="77"/>
    </row>
    <row r="363" ht="15.75" customHeight="1">
      <c r="A363" s="77"/>
      <c r="B363" s="77"/>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c r="AA363" s="77"/>
      <c r="AB363" s="77"/>
      <c r="AC363" s="77"/>
      <c r="AD363" s="77"/>
      <c r="AE363" s="77"/>
      <c r="AF363" s="77"/>
      <c r="AG363" s="77"/>
      <c r="AH363" s="77"/>
      <c r="AI363" s="77"/>
      <c r="AJ363" s="77"/>
    </row>
    <row r="364" ht="15.75" customHeight="1">
      <c r="A364" s="77"/>
      <c r="B364" s="77"/>
      <c r="C364" s="77"/>
      <c r="D364" s="77"/>
      <c r="E364" s="77"/>
      <c r="F364" s="77"/>
      <c r="G364" s="77"/>
      <c r="H364" s="77"/>
      <c r="I364" s="77"/>
      <c r="J364" s="77"/>
      <c r="K364" s="77"/>
      <c r="L364" s="77"/>
      <c r="M364" s="77"/>
      <c r="N364" s="77"/>
      <c r="O364" s="77"/>
      <c r="P364" s="77"/>
      <c r="Q364" s="77"/>
      <c r="R364" s="77"/>
      <c r="S364" s="77"/>
      <c r="T364" s="77"/>
      <c r="U364" s="77"/>
      <c r="V364" s="77"/>
      <c r="W364" s="77"/>
      <c r="X364" s="77"/>
      <c r="Y364" s="77"/>
      <c r="Z364" s="77"/>
      <c r="AA364" s="77"/>
      <c r="AB364" s="77"/>
      <c r="AC364" s="77"/>
      <c r="AD364" s="77"/>
      <c r="AE364" s="77"/>
      <c r="AF364" s="77"/>
      <c r="AG364" s="77"/>
      <c r="AH364" s="77"/>
      <c r="AI364" s="77"/>
      <c r="AJ364" s="77"/>
    </row>
    <row r="365" ht="15.75" customHeight="1">
      <c r="A365" s="77"/>
      <c r="B365" s="77"/>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c r="AA365" s="77"/>
      <c r="AB365" s="77"/>
      <c r="AC365" s="77"/>
      <c r="AD365" s="77"/>
      <c r="AE365" s="77"/>
      <c r="AF365" s="77"/>
      <c r="AG365" s="77"/>
      <c r="AH365" s="77"/>
      <c r="AI365" s="77"/>
      <c r="AJ365" s="77"/>
    </row>
    <row r="366" ht="15.75" customHeight="1">
      <c r="A366" s="77"/>
      <c r="B366" s="77"/>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7"/>
      <c r="AA366" s="77"/>
      <c r="AB366" s="77"/>
      <c r="AC366" s="77"/>
      <c r="AD366" s="77"/>
      <c r="AE366" s="77"/>
      <c r="AF366" s="77"/>
      <c r="AG366" s="77"/>
      <c r="AH366" s="77"/>
      <c r="AI366" s="77"/>
      <c r="AJ366" s="77"/>
    </row>
    <row r="367" ht="15.75" customHeight="1">
      <c r="A367" s="77"/>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c r="AA367" s="77"/>
      <c r="AB367" s="77"/>
      <c r="AC367" s="77"/>
      <c r="AD367" s="77"/>
      <c r="AE367" s="77"/>
      <c r="AF367" s="77"/>
      <c r="AG367" s="77"/>
      <c r="AH367" s="77"/>
      <c r="AI367" s="77"/>
      <c r="AJ367" s="77"/>
    </row>
    <row r="368" ht="15.75" customHeight="1">
      <c r="A368" s="77"/>
      <c r="B368" s="77"/>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7"/>
      <c r="AA368" s="77"/>
      <c r="AB368" s="77"/>
      <c r="AC368" s="77"/>
      <c r="AD368" s="77"/>
      <c r="AE368" s="77"/>
      <c r="AF368" s="77"/>
      <c r="AG368" s="77"/>
      <c r="AH368" s="77"/>
      <c r="AI368" s="77"/>
      <c r="AJ368" s="77"/>
    </row>
    <row r="369" ht="15.75" customHeight="1">
      <c r="A369" s="77"/>
      <c r="B369" s="77"/>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7"/>
      <c r="AA369" s="77"/>
      <c r="AB369" s="77"/>
      <c r="AC369" s="77"/>
      <c r="AD369" s="77"/>
      <c r="AE369" s="77"/>
      <c r="AF369" s="77"/>
      <c r="AG369" s="77"/>
      <c r="AH369" s="77"/>
      <c r="AI369" s="77"/>
      <c r="AJ369" s="77"/>
    </row>
    <row r="370" ht="15.75" customHeight="1">
      <c r="A370" s="77"/>
      <c r="B370" s="77"/>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7"/>
      <c r="AA370" s="77"/>
      <c r="AB370" s="77"/>
      <c r="AC370" s="77"/>
      <c r="AD370" s="77"/>
      <c r="AE370" s="77"/>
      <c r="AF370" s="77"/>
      <c r="AG370" s="77"/>
      <c r="AH370" s="77"/>
      <c r="AI370" s="77"/>
      <c r="AJ370" s="77"/>
    </row>
    <row r="371" ht="15.75" customHeight="1">
      <c r="A371" s="77"/>
      <c r="B371" s="77"/>
      <c r="C371" s="77"/>
      <c r="D371" s="77"/>
      <c r="E371" s="77"/>
      <c r="F371" s="77"/>
      <c r="G371" s="77"/>
      <c r="H371" s="77"/>
      <c r="I371" s="77"/>
      <c r="J371" s="77"/>
      <c r="K371" s="77"/>
      <c r="L371" s="77"/>
      <c r="M371" s="77"/>
      <c r="N371" s="77"/>
      <c r="O371" s="77"/>
      <c r="P371" s="77"/>
      <c r="Q371" s="77"/>
      <c r="R371" s="77"/>
      <c r="S371" s="77"/>
      <c r="T371" s="77"/>
      <c r="U371" s="77"/>
      <c r="V371" s="77"/>
      <c r="W371" s="77"/>
      <c r="X371" s="77"/>
      <c r="Y371" s="77"/>
      <c r="Z371" s="77"/>
      <c r="AA371" s="77"/>
      <c r="AB371" s="77"/>
      <c r="AC371" s="77"/>
      <c r="AD371" s="77"/>
      <c r="AE371" s="77"/>
      <c r="AF371" s="77"/>
      <c r="AG371" s="77"/>
      <c r="AH371" s="77"/>
      <c r="AI371" s="77"/>
      <c r="AJ371" s="77"/>
    </row>
    <row r="372" ht="15.75" customHeight="1">
      <c r="A372" s="77"/>
      <c r="B372" s="77"/>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7"/>
      <c r="AA372" s="77"/>
      <c r="AB372" s="77"/>
      <c r="AC372" s="77"/>
      <c r="AD372" s="77"/>
      <c r="AE372" s="77"/>
      <c r="AF372" s="77"/>
      <c r="AG372" s="77"/>
      <c r="AH372" s="77"/>
      <c r="AI372" s="77"/>
      <c r="AJ372" s="77"/>
    </row>
    <row r="373" ht="15.75" customHeight="1">
      <c r="A373" s="77"/>
      <c r="B373" s="77"/>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7"/>
      <c r="AA373" s="77"/>
      <c r="AB373" s="77"/>
      <c r="AC373" s="77"/>
      <c r="AD373" s="77"/>
      <c r="AE373" s="77"/>
      <c r="AF373" s="77"/>
      <c r="AG373" s="77"/>
      <c r="AH373" s="77"/>
      <c r="AI373" s="77"/>
      <c r="AJ373" s="77"/>
    </row>
    <row r="374" ht="15.75" customHeight="1">
      <c r="A374" s="77"/>
      <c r="B374" s="77"/>
      <c r="C374" s="77"/>
      <c r="D374" s="77"/>
      <c r="E374" s="77"/>
      <c r="F374" s="77"/>
      <c r="G374" s="77"/>
      <c r="H374" s="77"/>
      <c r="I374" s="77"/>
      <c r="J374" s="77"/>
      <c r="K374" s="77"/>
      <c r="L374" s="77"/>
      <c r="M374" s="77"/>
      <c r="N374" s="77"/>
      <c r="O374" s="77"/>
      <c r="P374" s="77"/>
      <c r="Q374" s="77"/>
      <c r="R374" s="77"/>
      <c r="S374" s="77"/>
      <c r="T374" s="77"/>
      <c r="U374" s="77"/>
      <c r="V374" s="77"/>
      <c r="W374" s="77"/>
      <c r="X374" s="77"/>
      <c r="Y374" s="77"/>
      <c r="Z374" s="77"/>
      <c r="AA374" s="77"/>
      <c r="AB374" s="77"/>
      <c r="AC374" s="77"/>
      <c r="AD374" s="77"/>
      <c r="AE374" s="77"/>
      <c r="AF374" s="77"/>
      <c r="AG374" s="77"/>
      <c r="AH374" s="77"/>
      <c r="AI374" s="77"/>
      <c r="AJ374" s="77"/>
    </row>
    <row r="375" ht="15.75" customHeight="1">
      <c r="A375" s="77"/>
      <c r="B375" s="77"/>
      <c r="C375" s="77"/>
      <c r="D375" s="77"/>
      <c r="E375" s="77"/>
      <c r="F375" s="77"/>
      <c r="G375" s="77"/>
      <c r="H375" s="77"/>
      <c r="I375" s="77"/>
      <c r="J375" s="77"/>
      <c r="K375" s="77"/>
      <c r="L375" s="77"/>
      <c r="M375" s="77"/>
      <c r="N375" s="77"/>
      <c r="O375" s="77"/>
      <c r="P375" s="77"/>
      <c r="Q375" s="77"/>
      <c r="R375" s="77"/>
      <c r="S375" s="77"/>
      <c r="T375" s="77"/>
      <c r="U375" s="77"/>
      <c r="V375" s="77"/>
      <c r="W375" s="77"/>
      <c r="X375" s="77"/>
      <c r="Y375" s="77"/>
      <c r="Z375" s="77"/>
      <c r="AA375" s="77"/>
      <c r="AB375" s="77"/>
      <c r="AC375" s="77"/>
      <c r="AD375" s="77"/>
      <c r="AE375" s="77"/>
      <c r="AF375" s="77"/>
      <c r="AG375" s="77"/>
      <c r="AH375" s="77"/>
      <c r="AI375" s="77"/>
      <c r="AJ375" s="77"/>
    </row>
    <row r="376" ht="15.75" customHeight="1">
      <c r="A376" s="77"/>
      <c r="B376" s="77"/>
      <c r="C376" s="77"/>
      <c r="D376" s="77"/>
      <c r="E376" s="77"/>
      <c r="F376" s="77"/>
      <c r="G376" s="77"/>
      <c r="H376" s="77"/>
      <c r="I376" s="77"/>
      <c r="J376" s="77"/>
      <c r="K376" s="77"/>
      <c r="L376" s="77"/>
      <c r="M376" s="77"/>
      <c r="N376" s="77"/>
      <c r="O376" s="77"/>
      <c r="P376" s="77"/>
      <c r="Q376" s="77"/>
      <c r="R376" s="77"/>
      <c r="S376" s="77"/>
      <c r="T376" s="77"/>
      <c r="U376" s="77"/>
      <c r="V376" s="77"/>
      <c r="W376" s="77"/>
      <c r="X376" s="77"/>
      <c r="Y376" s="77"/>
      <c r="Z376" s="77"/>
      <c r="AA376" s="77"/>
      <c r="AB376" s="77"/>
      <c r="AC376" s="77"/>
      <c r="AD376" s="77"/>
      <c r="AE376" s="77"/>
      <c r="AF376" s="77"/>
      <c r="AG376" s="77"/>
      <c r="AH376" s="77"/>
      <c r="AI376" s="77"/>
      <c r="AJ376" s="77"/>
    </row>
    <row r="377" ht="15.75" customHeight="1">
      <c r="A377" s="77"/>
      <c r="B377" s="77"/>
      <c r="C377" s="77"/>
      <c r="D377" s="77"/>
      <c r="E377" s="77"/>
      <c r="F377" s="77"/>
      <c r="G377" s="77"/>
      <c r="H377" s="77"/>
      <c r="I377" s="77"/>
      <c r="J377" s="77"/>
      <c r="K377" s="77"/>
      <c r="L377" s="77"/>
      <c r="M377" s="77"/>
      <c r="N377" s="77"/>
      <c r="O377" s="77"/>
      <c r="P377" s="77"/>
      <c r="Q377" s="77"/>
      <c r="R377" s="77"/>
      <c r="S377" s="77"/>
      <c r="T377" s="77"/>
      <c r="U377" s="77"/>
      <c r="V377" s="77"/>
      <c r="W377" s="77"/>
      <c r="X377" s="77"/>
      <c r="Y377" s="77"/>
      <c r="Z377" s="77"/>
      <c r="AA377" s="77"/>
      <c r="AB377" s="77"/>
      <c r="AC377" s="77"/>
      <c r="AD377" s="77"/>
      <c r="AE377" s="77"/>
      <c r="AF377" s="77"/>
      <c r="AG377" s="77"/>
      <c r="AH377" s="77"/>
      <c r="AI377" s="77"/>
      <c r="AJ377" s="77"/>
    </row>
    <row r="378" ht="15.75" customHeight="1">
      <c r="A378" s="77"/>
      <c r="B378" s="77"/>
      <c r="C378" s="77"/>
      <c r="D378" s="77"/>
      <c r="E378" s="77"/>
      <c r="F378" s="77"/>
      <c r="G378" s="77"/>
      <c r="H378" s="77"/>
      <c r="I378" s="77"/>
      <c r="J378" s="77"/>
      <c r="K378" s="77"/>
      <c r="L378" s="77"/>
      <c r="M378" s="77"/>
      <c r="N378" s="77"/>
      <c r="O378" s="77"/>
      <c r="P378" s="77"/>
      <c r="Q378" s="77"/>
      <c r="R378" s="77"/>
      <c r="S378" s="77"/>
      <c r="T378" s="77"/>
      <c r="U378" s="77"/>
      <c r="V378" s="77"/>
      <c r="W378" s="77"/>
      <c r="X378" s="77"/>
      <c r="Y378" s="77"/>
      <c r="Z378" s="77"/>
      <c r="AA378" s="77"/>
      <c r="AB378" s="77"/>
      <c r="AC378" s="77"/>
      <c r="AD378" s="77"/>
      <c r="AE378" s="77"/>
      <c r="AF378" s="77"/>
      <c r="AG378" s="77"/>
      <c r="AH378" s="77"/>
      <c r="AI378" s="77"/>
      <c r="AJ378" s="77"/>
    </row>
    <row r="379" ht="15.75" customHeight="1">
      <c r="A379" s="77"/>
      <c r="B379" s="77"/>
      <c r="C379" s="77"/>
      <c r="D379" s="77"/>
      <c r="E379" s="77"/>
      <c r="F379" s="77"/>
      <c r="G379" s="77"/>
      <c r="H379" s="77"/>
      <c r="I379" s="77"/>
      <c r="J379" s="77"/>
      <c r="K379" s="77"/>
      <c r="L379" s="77"/>
      <c r="M379" s="77"/>
      <c r="N379" s="77"/>
      <c r="O379" s="77"/>
      <c r="P379" s="77"/>
      <c r="Q379" s="77"/>
      <c r="R379" s="77"/>
      <c r="S379" s="77"/>
      <c r="T379" s="77"/>
      <c r="U379" s="77"/>
      <c r="V379" s="77"/>
      <c r="W379" s="77"/>
      <c r="X379" s="77"/>
      <c r="Y379" s="77"/>
      <c r="Z379" s="77"/>
      <c r="AA379" s="77"/>
      <c r="AB379" s="77"/>
      <c r="AC379" s="77"/>
      <c r="AD379" s="77"/>
      <c r="AE379" s="77"/>
      <c r="AF379" s="77"/>
      <c r="AG379" s="77"/>
      <c r="AH379" s="77"/>
      <c r="AI379" s="77"/>
      <c r="AJ379" s="77"/>
    </row>
    <row r="380" ht="15.75" customHeight="1">
      <c r="A380" s="77"/>
      <c r="B380" s="77"/>
      <c r="C380" s="77"/>
      <c r="D380" s="77"/>
      <c r="E380" s="77"/>
      <c r="F380" s="77"/>
      <c r="G380" s="77"/>
      <c r="H380" s="77"/>
      <c r="I380" s="77"/>
      <c r="J380" s="77"/>
      <c r="K380" s="77"/>
      <c r="L380" s="77"/>
      <c r="M380" s="77"/>
      <c r="N380" s="77"/>
      <c r="O380" s="77"/>
      <c r="P380" s="77"/>
      <c r="Q380" s="77"/>
      <c r="R380" s="77"/>
      <c r="S380" s="77"/>
      <c r="T380" s="77"/>
      <c r="U380" s="77"/>
      <c r="V380" s="77"/>
      <c r="W380" s="77"/>
      <c r="X380" s="77"/>
      <c r="Y380" s="77"/>
      <c r="Z380" s="77"/>
      <c r="AA380" s="77"/>
      <c r="AB380" s="77"/>
      <c r="AC380" s="77"/>
      <c r="AD380" s="77"/>
      <c r="AE380" s="77"/>
      <c r="AF380" s="77"/>
      <c r="AG380" s="77"/>
      <c r="AH380" s="77"/>
      <c r="AI380" s="77"/>
      <c r="AJ380" s="77"/>
    </row>
    <row r="381" ht="15.75" customHeight="1">
      <c r="A381" s="77"/>
      <c r="B381" s="77"/>
      <c r="C381" s="77"/>
      <c r="D381" s="77"/>
      <c r="E381" s="77"/>
      <c r="F381" s="77"/>
      <c r="G381" s="77"/>
      <c r="H381" s="77"/>
      <c r="I381" s="77"/>
      <c r="J381" s="77"/>
      <c r="K381" s="77"/>
      <c r="L381" s="77"/>
      <c r="M381" s="77"/>
      <c r="N381" s="77"/>
      <c r="O381" s="77"/>
      <c r="P381" s="77"/>
      <c r="Q381" s="77"/>
      <c r="R381" s="77"/>
      <c r="S381" s="77"/>
      <c r="T381" s="77"/>
      <c r="U381" s="77"/>
      <c r="V381" s="77"/>
      <c r="W381" s="77"/>
      <c r="X381" s="77"/>
      <c r="Y381" s="77"/>
      <c r="Z381" s="77"/>
      <c r="AA381" s="77"/>
      <c r="AB381" s="77"/>
      <c r="AC381" s="77"/>
      <c r="AD381" s="77"/>
      <c r="AE381" s="77"/>
      <c r="AF381" s="77"/>
      <c r="AG381" s="77"/>
      <c r="AH381" s="77"/>
      <c r="AI381" s="77"/>
      <c r="AJ381" s="77"/>
    </row>
    <row r="382" ht="15.75" customHeight="1">
      <c r="A382" s="77"/>
      <c r="B382" s="77"/>
      <c r="C382" s="77"/>
      <c r="D382" s="77"/>
      <c r="E382" s="77"/>
      <c r="F382" s="77"/>
      <c r="G382" s="77"/>
      <c r="H382" s="77"/>
      <c r="I382" s="77"/>
      <c r="J382" s="77"/>
      <c r="K382" s="77"/>
      <c r="L382" s="77"/>
      <c r="M382" s="77"/>
      <c r="N382" s="77"/>
      <c r="O382" s="77"/>
      <c r="P382" s="77"/>
      <c r="Q382" s="77"/>
      <c r="R382" s="77"/>
      <c r="S382" s="77"/>
      <c r="T382" s="77"/>
      <c r="U382" s="77"/>
      <c r="V382" s="77"/>
      <c r="W382" s="77"/>
      <c r="X382" s="77"/>
      <c r="Y382" s="77"/>
      <c r="Z382" s="77"/>
      <c r="AA382" s="77"/>
      <c r="AB382" s="77"/>
      <c r="AC382" s="77"/>
      <c r="AD382" s="77"/>
      <c r="AE382" s="77"/>
      <c r="AF382" s="77"/>
      <c r="AG382" s="77"/>
      <c r="AH382" s="77"/>
      <c r="AI382" s="77"/>
      <c r="AJ382" s="77"/>
    </row>
    <row r="383" ht="15.75" customHeight="1">
      <c r="A383" s="77"/>
      <c r="B383" s="77"/>
      <c r="C383" s="77"/>
      <c r="D383" s="77"/>
      <c r="E383" s="77"/>
      <c r="F383" s="77"/>
      <c r="G383" s="77"/>
      <c r="H383" s="77"/>
      <c r="I383" s="77"/>
      <c r="J383" s="77"/>
      <c r="K383" s="77"/>
      <c r="L383" s="77"/>
      <c r="M383" s="77"/>
      <c r="N383" s="77"/>
      <c r="O383" s="77"/>
      <c r="P383" s="77"/>
      <c r="Q383" s="77"/>
      <c r="R383" s="77"/>
      <c r="S383" s="77"/>
      <c r="T383" s="77"/>
      <c r="U383" s="77"/>
      <c r="V383" s="77"/>
      <c r="W383" s="77"/>
      <c r="X383" s="77"/>
      <c r="Y383" s="77"/>
      <c r="Z383" s="77"/>
      <c r="AA383" s="77"/>
      <c r="AB383" s="77"/>
      <c r="AC383" s="77"/>
      <c r="AD383" s="77"/>
      <c r="AE383" s="77"/>
      <c r="AF383" s="77"/>
      <c r="AG383" s="77"/>
      <c r="AH383" s="77"/>
      <c r="AI383" s="77"/>
      <c r="AJ383" s="77"/>
    </row>
    <row r="384" ht="15.75" customHeight="1">
      <c r="A384" s="77"/>
      <c r="B384" s="77"/>
      <c r="C384" s="77"/>
      <c r="D384" s="77"/>
      <c r="E384" s="77"/>
      <c r="F384" s="77"/>
      <c r="G384" s="77"/>
      <c r="H384" s="77"/>
      <c r="I384" s="77"/>
      <c r="J384" s="77"/>
      <c r="K384" s="77"/>
      <c r="L384" s="77"/>
      <c r="M384" s="77"/>
      <c r="N384" s="77"/>
      <c r="O384" s="77"/>
      <c r="P384" s="77"/>
      <c r="Q384" s="77"/>
      <c r="R384" s="77"/>
      <c r="S384" s="77"/>
      <c r="T384" s="77"/>
      <c r="U384" s="77"/>
      <c r="V384" s="77"/>
      <c r="W384" s="77"/>
      <c r="X384" s="77"/>
      <c r="Y384" s="77"/>
      <c r="Z384" s="77"/>
      <c r="AA384" s="77"/>
      <c r="AB384" s="77"/>
      <c r="AC384" s="77"/>
      <c r="AD384" s="77"/>
      <c r="AE384" s="77"/>
      <c r="AF384" s="77"/>
      <c r="AG384" s="77"/>
      <c r="AH384" s="77"/>
      <c r="AI384" s="77"/>
      <c r="AJ384" s="77"/>
    </row>
    <row r="385" ht="15.75" customHeight="1">
      <c r="A385" s="77"/>
      <c r="B385" s="77"/>
      <c r="C385" s="77"/>
      <c r="D385" s="77"/>
      <c r="E385" s="77"/>
      <c r="F385" s="77"/>
      <c r="G385" s="77"/>
      <c r="H385" s="77"/>
      <c r="I385" s="77"/>
      <c r="J385" s="77"/>
      <c r="K385" s="77"/>
      <c r="L385" s="77"/>
      <c r="M385" s="77"/>
      <c r="N385" s="77"/>
      <c r="O385" s="77"/>
      <c r="P385" s="77"/>
      <c r="Q385" s="77"/>
      <c r="R385" s="77"/>
      <c r="S385" s="77"/>
      <c r="T385" s="77"/>
      <c r="U385" s="77"/>
      <c r="V385" s="77"/>
      <c r="W385" s="77"/>
      <c r="X385" s="77"/>
      <c r="Y385" s="77"/>
      <c r="Z385" s="77"/>
      <c r="AA385" s="77"/>
      <c r="AB385" s="77"/>
      <c r="AC385" s="77"/>
      <c r="AD385" s="77"/>
      <c r="AE385" s="77"/>
      <c r="AF385" s="77"/>
      <c r="AG385" s="77"/>
      <c r="AH385" s="77"/>
      <c r="AI385" s="77"/>
      <c r="AJ385" s="77"/>
    </row>
    <row r="386" ht="15.75" customHeight="1">
      <c r="A386" s="77"/>
      <c r="B386" s="77"/>
      <c r="C386" s="77"/>
      <c r="D386" s="77"/>
      <c r="E386" s="77"/>
      <c r="F386" s="77"/>
      <c r="G386" s="77"/>
      <c r="H386" s="77"/>
      <c r="I386" s="77"/>
      <c r="J386" s="77"/>
      <c r="K386" s="77"/>
      <c r="L386" s="77"/>
      <c r="M386" s="77"/>
      <c r="N386" s="77"/>
      <c r="O386" s="77"/>
      <c r="P386" s="77"/>
      <c r="Q386" s="77"/>
      <c r="R386" s="77"/>
      <c r="S386" s="77"/>
      <c r="T386" s="77"/>
      <c r="U386" s="77"/>
      <c r="V386" s="77"/>
      <c r="W386" s="77"/>
      <c r="X386" s="77"/>
      <c r="Y386" s="77"/>
      <c r="Z386" s="77"/>
      <c r="AA386" s="77"/>
      <c r="AB386" s="77"/>
      <c r="AC386" s="77"/>
      <c r="AD386" s="77"/>
      <c r="AE386" s="77"/>
      <c r="AF386" s="77"/>
      <c r="AG386" s="77"/>
      <c r="AH386" s="77"/>
      <c r="AI386" s="77"/>
      <c r="AJ386" s="77"/>
    </row>
    <row r="387" ht="15.75" customHeight="1">
      <c r="A387" s="77"/>
      <c r="B387" s="77"/>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7"/>
      <c r="AA387" s="77"/>
      <c r="AB387" s="77"/>
      <c r="AC387" s="77"/>
      <c r="AD387" s="77"/>
      <c r="AE387" s="77"/>
      <c r="AF387" s="77"/>
      <c r="AG387" s="77"/>
      <c r="AH387" s="77"/>
      <c r="AI387" s="77"/>
      <c r="AJ387" s="77"/>
    </row>
    <row r="388" ht="15.75" customHeight="1">
      <c r="A388" s="77"/>
      <c r="B388" s="77"/>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7"/>
      <c r="AA388" s="77"/>
      <c r="AB388" s="77"/>
      <c r="AC388" s="77"/>
      <c r="AD388" s="77"/>
      <c r="AE388" s="77"/>
      <c r="AF388" s="77"/>
      <c r="AG388" s="77"/>
      <c r="AH388" s="77"/>
      <c r="AI388" s="77"/>
      <c r="AJ388" s="77"/>
    </row>
    <row r="389" ht="15.75" customHeight="1">
      <c r="A389" s="77"/>
      <c r="B389" s="77"/>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7"/>
      <c r="AA389" s="77"/>
      <c r="AB389" s="77"/>
      <c r="AC389" s="77"/>
      <c r="AD389" s="77"/>
      <c r="AE389" s="77"/>
      <c r="AF389" s="77"/>
      <c r="AG389" s="77"/>
      <c r="AH389" s="77"/>
      <c r="AI389" s="77"/>
      <c r="AJ389" s="77"/>
    </row>
    <row r="390" ht="15.75" customHeight="1">
      <c r="A390" s="77"/>
      <c r="B390" s="77"/>
      <c r="C390" s="77"/>
      <c r="D390" s="77"/>
      <c r="E390" s="77"/>
      <c r="F390" s="77"/>
      <c r="G390" s="77"/>
      <c r="H390" s="77"/>
      <c r="I390" s="77"/>
      <c r="J390" s="77"/>
      <c r="K390" s="77"/>
      <c r="L390" s="77"/>
      <c r="M390" s="77"/>
      <c r="N390" s="77"/>
      <c r="O390" s="77"/>
      <c r="P390" s="77"/>
      <c r="Q390" s="77"/>
      <c r="R390" s="77"/>
      <c r="S390" s="77"/>
      <c r="T390" s="77"/>
      <c r="U390" s="77"/>
      <c r="V390" s="77"/>
      <c r="W390" s="77"/>
      <c r="X390" s="77"/>
      <c r="Y390" s="77"/>
      <c r="Z390" s="77"/>
      <c r="AA390" s="77"/>
      <c r="AB390" s="77"/>
      <c r="AC390" s="77"/>
      <c r="AD390" s="77"/>
      <c r="AE390" s="77"/>
      <c r="AF390" s="77"/>
      <c r="AG390" s="77"/>
      <c r="AH390" s="77"/>
      <c r="AI390" s="77"/>
      <c r="AJ390" s="77"/>
    </row>
    <row r="391" ht="15.75" customHeight="1">
      <c r="A391" s="77"/>
      <c r="B391" s="77"/>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7"/>
      <c r="AA391" s="77"/>
      <c r="AB391" s="77"/>
      <c r="AC391" s="77"/>
      <c r="AD391" s="77"/>
      <c r="AE391" s="77"/>
      <c r="AF391" s="77"/>
      <c r="AG391" s="77"/>
      <c r="AH391" s="77"/>
      <c r="AI391" s="77"/>
      <c r="AJ391" s="77"/>
    </row>
    <row r="392" ht="15.75" customHeight="1">
      <c r="A392" s="77"/>
      <c r="B392" s="77"/>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7"/>
      <c r="AA392" s="77"/>
      <c r="AB392" s="77"/>
      <c r="AC392" s="77"/>
      <c r="AD392" s="77"/>
      <c r="AE392" s="77"/>
      <c r="AF392" s="77"/>
      <c r="AG392" s="77"/>
      <c r="AH392" s="77"/>
      <c r="AI392" s="77"/>
      <c r="AJ392" s="77"/>
    </row>
    <row r="393" ht="15.75" customHeight="1">
      <c r="A393" s="77"/>
      <c r="B393" s="77"/>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7"/>
      <c r="AA393" s="77"/>
      <c r="AB393" s="77"/>
      <c r="AC393" s="77"/>
      <c r="AD393" s="77"/>
      <c r="AE393" s="77"/>
      <c r="AF393" s="77"/>
      <c r="AG393" s="77"/>
      <c r="AH393" s="77"/>
      <c r="AI393" s="77"/>
      <c r="AJ393" s="77"/>
    </row>
    <row r="394" ht="15.75" customHeight="1">
      <c r="A394" s="77"/>
      <c r="B394" s="77"/>
      <c r="C394" s="77"/>
      <c r="D394" s="77"/>
      <c r="E394" s="77"/>
      <c r="F394" s="77"/>
      <c r="G394" s="77"/>
      <c r="H394" s="77"/>
      <c r="I394" s="77"/>
      <c r="J394" s="77"/>
      <c r="K394" s="77"/>
      <c r="L394" s="77"/>
      <c r="M394" s="77"/>
      <c r="N394" s="77"/>
      <c r="O394" s="77"/>
      <c r="P394" s="77"/>
      <c r="Q394" s="77"/>
      <c r="R394" s="77"/>
      <c r="S394" s="77"/>
      <c r="T394" s="77"/>
      <c r="U394" s="77"/>
      <c r="V394" s="77"/>
      <c r="W394" s="77"/>
      <c r="X394" s="77"/>
      <c r="Y394" s="77"/>
      <c r="Z394" s="77"/>
      <c r="AA394" s="77"/>
      <c r="AB394" s="77"/>
      <c r="AC394" s="77"/>
      <c r="AD394" s="77"/>
      <c r="AE394" s="77"/>
      <c r="AF394" s="77"/>
      <c r="AG394" s="77"/>
      <c r="AH394" s="77"/>
      <c r="AI394" s="77"/>
      <c r="AJ394" s="77"/>
    </row>
    <row r="395" ht="15.75" customHeight="1">
      <c r="A395" s="77"/>
      <c r="B395" s="77"/>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7"/>
      <c r="AA395" s="77"/>
      <c r="AB395" s="77"/>
      <c r="AC395" s="77"/>
      <c r="AD395" s="77"/>
      <c r="AE395" s="77"/>
      <c r="AF395" s="77"/>
      <c r="AG395" s="77"/>
      <c r="AH395" s="77"/>
      <c r="AI395" s="77"/>
      <c r="AJ395" s="77"/>
    </row>
    <row r="396" ht="15.75" customHeight="1">
      <c r="A396" s="77"/>
      <c r="B396" s="77"/>
      <c r="C396" s="77"/>
      <c r="D396" s="77"/>
      <c r="E396" s="77"/>
      <c r="F396" s="77"/>
      <c r="G396" s="77"/>
      <c r="H396" s="77"/>
      <c r="I396" s="77"/>
      <c r="J396" s="77"/>
      <c r="K396" s="77"/>
      <c r="L396" s="77"/>
      <c r="M396" s="77"/>
      <c r="N396" s="77"/>
      <c r="O396" s="77"/>
      <c r="P396" s="77"/>
      <c r="Q396" s="77"/>
      <c r="R396" s="77"/>
      <c r="S396" s="77"/>
      <c r="T396" s="77"/>
      <c r="U396" s="77"/>
      <c r="V396" s="77"/>
      <c r="W396" s="77"/>
      <c r="X396" s="77"/>
      <c r="Y396" s="77"/>
      <c r="Z396" s="77"/>
      <c r="AA396" s="77"/>
      <c r="AB396" s="77"/>
      <c r="AC396" s="77"/>
      <c r="AD396" s="77"/>
      <c r="AE396" s="77"/>
      <c r="AF396" s="77"/>
      <c r="AG396" s="77"/>
      <c r="AH396" s="77"/>
      <c r="AI396" s="77"/>
      <c r="AJ396" s="77"/>
    </row>
    <row r="397" ht="15.75" customHeight="1">
      <c r="A397" s="77"/>
      <c r="B397" s="77"/>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7"/>
      <c r="AA397" s="77"/>
      <c r="AB397" s="77"/>
      <c r="AC397" s="77"/>
      <c r="AD397" s="77"/>
      <c r="AE397" s="77"/>
      <c r="AF397" s="77"/>
      <c r="AG397" s="77"/>
      <c r="AH397" s="77"/>
      <c r="AI397" s="77"/>
      <c r="AJ397" s="77"/>
    </row>
    <row r="398" ht="15.75" customHeight="1">
      <c r="A398" s="77"/>
      <c r="B398" s="77"/>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7"/>
      <c r="AA398" s="77"/>
      <c r="AB398" s="77"/>
      <c r="AC398" s="77"/>
      <c r="AD398" s="77"/>
      <c r="AE398" s="77"/>
      <c r="AF398" s="77"/>
      <c r="AG398" s="77"/>
      <c r="AH398" s="77"/>
      <c r="AI398" s="77"/>
      <c r="AJ398" s="77"/>
    </row>
    <row r="399" ht="15.75" customHeight="1">
      <c r="A399" s="77"/>
      <c r="B399" s="77"/>
      <c r="C399" s="77"/>
      <c r="D399" s="77"/>
      <c r="E399" s="77"/>
      <c r="F399" s="77"/>
      <c r="G399" s="77"/>
      <c r="H399" s="77"/>
      <c r="I399" s="77"/>
      <c r="J399" s="77"/>
      <c r="K399" s="77"/>
      <c r="L399" s="77"/>
      <c r="M399" s="77"/>
      <c r="N399" s="77"/>
      <c r="O399" s="77"/>
      <c r="P399" s="77"/>
      <c r="Q399" s="77"/>
      <c r="R399" s="77"/>
      <c r="S399" s="77"/>
      <c r="T399" s="77"/>
      <c r="U399" s="77"/>
      <c r="V399" s="77"/>
      <c r="W399" s="77"/>
      <c r="X399" s="77"/>
      <c r="Y399" s="77"/>
      <c r="Z399" s="77"/>
      <c r="AA399" s="77"/>
      <c r="AB399" s="77"/>
      <c r="AC399" s="77"/>
      <c r="AD399" s="77"/>
      <c r="AE399" s="77"/>
      <c r="AF399" s="77"/>
      <c r="AG399" s="77"/>
      <c r="AH399" s="77"/>
      <c r="AI399" s="77"/>
      <c r="AJ399" s="77"/>
    </row>
    <row r="400" ht="15.75" customHeight="1">
      <c r="A400" s="77"/>
      <c r="B400" s="77"/>
      <c r="C400" s="77"/>
      <c r="D400" s="77"/>
      <c r="E400" s="77"/>
      <c r="F400" s="77"/>
      <c r="G400" s="77"/>
      <c r="H400" s="77"/>
      <c r="I400" s="77"/>
      <c r="J400" s="77"/>
      <c r="K400" s="77"/>
      <c r="L400" s="77"/>
      <c r="M400" s="77"/>
      <c r="N400" s="77"/>
      <c r="O400" s="77"/>
      <c r="P400" s="77"/>
      <c r="Q400" s="77"/>
      <c r="R400" s="77"/>
      <c r="S400" s="77"/>
      <c r="T400" s="77"/>
      <c r="U400" s="77"/>
      <c r="V400" s="77"/>
      <c r="W400" s="77"/>
      <c r="X400" s="77"/>
      <c r="Y400" s="77"/>
      <c r="Z400" s="77"/>
      <c r="AA400" s="77"/>
      <c r="AB400" s="77"/>
      <c r="AC400" s="77"/>
      <c r="AD400" s="77"/>
      <c r="AE400" s="77"/>
      <c r="AF400" s="77"/>
      <c r="AG400" s="77"/>
      <c r="AH400" s="77"/>
      <c r="AI400" s="77"/>
      <c r="AJ400" s="77"/>
    </row>
    <row r="401" ht="15.75" customHeight="1">
      <c r="A401" s="77"/>
      <c r="B401" s="77"/>
      <c r="C401" s="77"/>
      <c r="D401" s="77"/>
      <c r="E401" s="77"/>
      <c r="F401" s="77"/>
      <c r="G401" s="77"/>
      <c r="H401" s="77"/>
      <c r="I401" s="77"/>
      <c r="J401" s="77"/>
      <c r="K401" s="77"/>
      <c r="L401" s="77"/>
      <c r="M401" s="77"/>
      <c r="N401" s="77"/>
      <c r="O401" s="77"/>
      <c r="P401" s="77"/>
      <c r="Q401" s="77"/>
      <c r="R401" s="77"/>
      <c r="S401" s="77"/>
      <c r="T401" s="77"/>
      <c r="U401" s="77"/>
      <c r="V401" s="77"/>
      <c r="W401" s="77"/>
      <c r="X401" s="77"/>
      <c r="Y401" s="77"/>
      <c r="Z401" s="77"/>
      <c r="AA401" s="77"/>
      <c r="AB401" s="77"/>
      <c r="AC401" s="77"/>
      <c r="AD401" s="77"/>
      <c r="AE401" s="77"/>
      <c r="AF401" s="77"/>
      <c r="AG401" s="77"/>
      <c r="AH401" s="77"/>
      <c r="AI401" s="77"/>
      <c r="AJ401" s="77"/>
    </row>
    <row r="402" ht="15.75" customHeight="1">
      <c r="A402" s="77"/>
      <c r="B402" s="77"/>
      <c r="C402" s="77"/>
      <c r="D402" s="77"/>
      <c r="E402" s="77"/>
      <c r="F402" s="77"/>
      <c r="G402" s="77"/>
      <c r="H402" s="77"/>
      <c r="I402" s="77"/>
      <c r="J402" s="77"/>
      <c r="K402" s="77"/>
      <c r="L402" s="77"/>
      <c r="M402" s="77"/>
      <c r="N402" s="77"/>
      <c r="O402" s="77"/>
      <c r="P402" s="77"/>
      <c r="Q402" s="77"/>
      <c r="R402" s="77"/>
      <c r="S402" s="77"/>
      <c r="T402" s="77"/>
      <c r="U402" s="77"/>
      <c r="V402" s="77"/>
      <c r="W402" s="77"/>
      <c r="X402" s="77"/>
      <c r="Y402" s="77"/>
      <c r="Z402" s="77"/>
      <c r="AA402" s="77"/>
      <c r="AB402" s="77"/>
      <c r="AC402" s="77"/>
      <c r="AD402" s="77"/>
      <c r="AE402" s="77"/>
      <c r="AF402" s="77"/>
      <c r="AG402" s="77"/>
      <c r="AH402" s="77"/>
      <c r="AI402" s="77"/>
      <c r="AJ402" s="77"/>
    </row>
    <row r="403" ht="15.75" customHeight="1">
      <c r="A403" s="77"/>
      <c r="B403" s="77"/>
      <c r="C403" s="77"/>
      <c r="D403" s="77"/>
      <c r="E403" s="77"/>
      <c r="F403" s="77"/>
      <c r="G403" s="77"/>
      <c r="H403" s="77"/>
      <c r="I403" s="77"/>
      <c r="J403" s="77"/>
      <c r="K403" s="77"/>
      <c r="L403" s="77"/>
      <c r="M403" s="77"/>
      <c r="N403" s="77"/>
      <c r="O403" s="77"/>
      <c r="P403" s="77"/>
      <c r="Q403" s="77"/>
      <c r="R403" s="77"/>
      <c r="S403" s="77"/>
      <c r="T403" s="77"/>
      <c r="U403" s="77"/>
      <c r="V403" s="77"/>
      <c r="W403" s="77"/>
      <c r="X403" s="77"/>
      <c r="Y403" s="77"/>
      <c r="Z403" s="77"/>
      <c r="AA403" s="77"/>
      <c r="AB403" s="77"/>
      <c r="AC403" s="77"/>
      <c r="AD403" s="77"/>
      <c r="AE403" s="77"/>
      <c r="AF403" s="77"/>
      <c r="AG403" s="77"/>
      <c r="AH403" s="77"/>
      <c r="AI403" s="77"/>
      <c r="AJ403" s="77"/>
    </row>
    <row r="404" ht="15.75" customHeight="1">
      <c r="A404" s="77"/>
      <c r="B404" s="77"/>
      <c r="C404" s="77"/>
      <c r="D404" s="77"/>
      <c r="E404" s="77"/>
      <c r="F404" s="77"/>
      <c r="G404" s="77"/>
      <c r="H404" s="77"/>
      <c r="I404" s="77"/>
      <c r="J404" s="77"/>
      <c r="K404" s="77"/>
      <c r="L404" s="77"/>
      <c r="M404" s="77"/>
      <c r="N404" s="77"/>
      <c r="O404" s="77"/>
      <c r="P404" s="77"/>
      <c r="Q404" s="77"/>
      <c r="R404" s="77"/>
      <c r="S404" s="77"/>
      <c r="T404" s="77"/>
      <c r="U404" s="77"/>
      <c r="V404" s="77"/>
      <c r="W404" s="77"/>
      <c r="X404" s="77"/>
      <c r="Y404" s="77"/>
      <c r="Z404" s="77"/>
      <c r="AA404" s="77"/>
      <c r="AB404" s="77"/>
      <c r="AC404" s="77"/>
      <c r="AD404" s="77"/>
      <c r="AE404" s="77"/>
      <c r="AF404" s="77"/>
      <c r="AG404" s="77"/>
      <c r="AH404" s="77"/>
      <c r="AI404" s="77"/>
      <c r="AJ404" s="77"/>
    </row>
    <row r="405" ht="15.75" customHeight="1">
      <c r="A405" s="77"/>
      <c r="B405" s="77"/>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7"/>
      <c r="AA405" s="77"/>
      <c r="AB405" s="77"/>
      <c r="AC405" s="77"/>
      <c r="AD405" s="77"/>
      <c r="AE405" s="77"/>
      <c r="AF405" s="77"/>
      <c r="AG405" s="77"/>
      <c r="AH405" s="77"/>
      <c r="AI405" s="77"/>
      <c r="AJ405" s="77"/>
    </row>
    <row r="406" ht="15.75" customHeight="1">
      <c r="A406" s="77"/>
      <c r="B406" s="77"/>
      <c r="C406" s="77"/>
      <c r="D406" s="77"/>
      <c r="E406" s="77"/>
      <c r="F406" s="77"/>
      <c r="G406" s="77"/>
      <c r="H406" s="77"/>
      <c r="I406" s="77"/>
      <c r="J406" s="77"/>
      <c r="K406" s="77"/>
      <c r="L406" s="77"/>
      <c r="M406" s="77"/>
      <c r="N406" s="77"/>
      <c r="O406" s="77"/>
      <c r="P406" s="77"/>
      <c r="Q406" s="77"/>
      <c r="R406" s="77"/>
      <c r="S406" s="77"/>
      <c r="T406" s="77"/>
      <c r="U406" s="77"/>
      <c r="V406" s="77"/>
      <c r="W406" s="77"/>
      <c r="X406" s="77"/>
      <c r="Y406" s="77"/>
      <c r="Z406" s="77"/>
      <c r="AA406" s="77"/>
      <c r="AB406" s="77"/>
      <c r="AC406" s="77"/>
      <c r="AD406" s="77"/>
      <c r="AE406" s="77"/>
      <c r="AF406" s="77"/>
      <c r="AG406" s="77"/>
      <c r="AH406" s="77"/>
      <c r="AI406" s="77"/>
      <c r="AJ406" s="77"/>
    </row>
    <row r="407" ht="15.75" customHeight="1">
      <c r="A407" s="77"/>
      <c r="B407" s="77"/>
      <c r="C407" s="77"/>
      <c r="D407" s="77"/>
      <c r="E407" s="77"/>
      <c r="F407" s="77"/>
      <c r="G407" s="77"/>
      <c r="H407" s="77"/>
      <c r="I407" s="77"/>
      <c r="J407" s="77"/>
      <c r="K407" s="77"/>
      <c r="L407" s="77"/>
      <c r="M407" s="77"/>
      <c r="N407" s="77"/>
      <c r="O407" s="77"/>
      <c r="P407" s="77"/>
      <c r="Q407" s="77"/>
      <c r="R407" s="77"/>
      <c r="S407" s="77"/>
      <c r="T407" s="77"/>
      <c r="U407" s="77"/>
      <c r="V407" s="77"/>
      <c r="W407" s="77"/>
      <c r="X407" s="77"/>
      <c r="Y407" s="77"/>
      <c r="Z407" s="77"/>
      <c r="AA407" s="77"/>
      <c r="AB407" s="77"/>
      <c r="AC407" s="77"/>
      <c r="AD407" s="77"/>
      <c r="AE407" s="77"/>
      <c r="AF407" s="77"/>
      <c r="AG407" s="77"/>
      <c r="AH407" s="77"/>
      <c r="AI407" s="77"/>
      <c r="AJ407" s="77"/>
    </row>
    <row r="408" ht="15.75" customHeight="1">
      <c r="A408" s="77"/>
      <c r="B408" s="77"/>
      <c r="C408" s="77"/>
      <c r="D408" s="77"/>
      <c r="E408" s="77"/>
      <c r="F408" s="77"/>
      <c r="G408" s="77"/>
      <c r="H408" s="77"/>
      <c r="I408" s="77"/>
      <c r="J408" s="77"/>
      <c r="K408" s="77"/>
      <c r="L408" s="77"/>
      <c r="M408" s="77"/>
      <c r="N408" s="77"/>
      <c r="O408" s="77"/>
      <c r="P408" s="77"/>
      <c r="Q408" s="77"/>
      <c r="R408" s="77"/>
      <c r="S408" s="77"/>
      <c r="T408" s="77"/>
      <c r="U408" s="77"/>
      <c r="V408" s="77"/>
      <c r="W408" s="77"/>
      <c r="X408" s="77"/>
      <c r="Y408" s="77"/>
      <c r="Z408" s="77"/>
      <c r="AA408" s="77"/>
      <c r="AB408" s="77"/>
      <c r="AC408" s="77"/>
      <c r="AD408" s="77"/>
      <c r="AE408" s="77"/>
      <c r="AF408" s="77"/>
      <c r="AG408" s="77"/>
      <c r="AH408" s="77"/>
      <c r="AI408" s="77"/>
      <c r="AJ408" s="77"/>
    </row>
    <row r="409" ht="15.75" customHeight="1">
      <c r="A409" s="77"/>
      <c r="B409" s="77"/>
      <c r="C409" s="77"/>
      <c r="D409" s="77"/>
      <c r="E409" s="77"/>
      <c r="F409" s="77"/>
      <c r="G409" s="77"/>
      <c r="H409" s="77"/>
      <c r="I409" s="77"/>
      <c r="J409" s="77"/>
      <c r="K409" s="77"/>
      <c r="L409" s="77"/>
      <c r="M409" s="77"/>
      <c r="N409" s="77"/>
      <c r="O409" s="77"/>
      <c r="P409" s="77"/>
      <c r="Q409" s="77"/>
      <c r="R409" s="77"/>
      <c r="S409" s="77"/>
      <c r="T409" s="77"/>
      <c r="U409" s="77"/>
      <c r="V409" s="77"/>
      <c r="W409" s="77"/>
      <c r="X409" s="77"/>
      <c r="Y409" s="77"/>
      <c r="Z409" s="77"/>
      <c r="AA409" s="77"/>
      <c r="AB409" s="77"/>
      <c r="AC409" s="77"/>
      <c r="AD409" s="77"/>
      <c r="AE409" s="77"/>
      <c r="AF409" s="77"/>
      <c r="AG409" s="77"/>
      <c r="AH409" s="77"/>
      <c r="AI409" s="77"/>
      <c r="AJ409" s="77"/>
    </row>
    <row r="410" ht="15.75" customHeight="1">
      <c r="A410" s="77"/>
      <c r="B410" s="77"/>
      <c r="C410" s="77"/>
      <c r="D410" s="77"/>
      <c r="E410" s="77"/>
      <c r="F410" s="77"/>
      <c r="G410" s="77"/>
      <c r="H410" s="77"/>
      <c r="I410" s="77"/>
      <c r="J410" s="77"/>
      <c r="K410" s="77"/>
      <c r="L410" s="77"/>
      <c r="M410" s="77"/>
      <c r="N410" s="77"/>
      <c r="O410" s="77"/>
      <c r="P410" s="77"/>
      <c r="Q410" s="77"/>
      <c r="R410" s="77"/>
      <c r="S410" s="77"/>
      <c r="T410" s="77"/>
      <c r="U410" s="77"/>
      <c r="V410" s="77"/>
      <c r="W410" s="77"/>
      <c r="X410" s="77"/>
      <c r="Y410" s="77"/>
      <c r="Z410" s="77"/>
      <c r="AA410" s="77"/>
      <c r="AB410" s="77"/>
      <c r="AC410" s="77"/>
      <c r="AD410" s="77"/>
      <c r="AE410" s="77"/>
      <c r="AF410" s="77"/>
      <c r="AG410" s="77"/>
      <c r="AH410" s="77"/>
      <c r="AI410" s="77"/>
      <c r="AJ410" s="77"/>
    </row>
    <row r="411" ht="15.75" customHeight="1">
      <c r="A411" s="77"/>
      <c r="B411" s="77"/>
      <c r="C411" s="77"/>
      <c r="D411" s="77"/>
      <c r="E411" s="77"/>
      <c r="F411" s="77"/>
      <c r="G411" s="77"/>
      <c r="H411" s="77"/>
      <c r="I411" s="77"/>
      <c r="J411" s="77"/>
      <c r="K411" s="77"/>
      <c r="L411" s="77"/>
      <c r="M411" s="77"/>
      <c r="N411" s="77"/>
      <c r="O411" s="77"/>
      <c r="P411" s="77"/>
      <c r="Q411" s="77"/>
      <c r="R411" s="77"/>
      <c r="S411" s="77"/>
      <c r="T411" s="77"/>
      <c r="U411" s="77"/>
      <c r="V411" s="77"/>
      <c r="W411" s="77"/>
      <c r="X411" s="77"/>
      <c r="Y411" s="77"/>
      <c r="Z411" s="77"/>
      <c r="AA411" s="77"/>
      <c r="AB411" s="77"/>
      <c r="AC411" s="77"/>
      <c r="AD411" s="77"/>
      <c r="AE411" s="77"/>
      <c r="AF411" s="77"/>
      <c r="AG411" s="77"/>
      <c r="AH411" s="77"/>
      <c r="AI411" s="77"/>
      <c r="AJ411" s="77"/>
    </row>
    <row r="412" ht="15.75" customHeight="1">
      <c r="A412" s="77"/>
      <c r="B412" s="77"/>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7"/>
      <c r="AA412" s="77"/>
      <c r="AB412" s="77"/>
      <c r="AC412" s="77"/>
      <c r="AD412" s="77"/>
      <c r="AE412" s="77"/>
      <c r="AF412" s="77"/>
      <c r="AG412" s="77"/>
      <c r="AH412" s="77"/>
      <c r="AI412" s="77"/>
      <c r="AJ412" s="77"/>
    </row>
    <row r="413" ht="15.75" customHeight="1">
      <c r="A413" s="77"/>
      <c r="B413" s="77"/>
      <c r="C413" s="77"/>
      <c r="D413" s="77"/>
      <c r="E413" s="77"/>
      <c r="F413" s="77"/>
      <c r="G413" s="77"/>
      <c r="H413" s="77"/>
      <c r="I413" s="77"/>
      <c r="J413" s="77"/>
      <c r="K413" s="77"/>
      <c r="L413" s="77"/>
      <c r="M413" s="77"/>
      <c r="N413" s="77"/>
      <c r="O413" s="77"/>
      <c r="P413" s="77"/>
      <c r="Q413" s="77"/>
      <c r="R413" s="77"/>
      <c r="S413" s="77"/>
      <c r="T413" s="77"/>
      <c r="U413" s="77"/>
      <c r="V413" s="77"/>
      <c r="W413" s="77"/>
      <c r="X413" s="77"/>
      <c r="Y413" s="77"/>
      <c r="Z413" s="77"/>
      <c r="AA413" s="77"/>
      <c r="AB413" s="77"/>
      <c r="AC413" s="77"/>
      <c r="AD413" s="77"/>
      <c r="AE413" s="77"/>
      <c r="AF413" s="77"/>
      <c r="AG413" s="77"/>
      <c r="AH413" s="77"/>
      <c r="AI413" s="77"/>
      <c r="AJ413" s="77"/>
    </row>
    <row r="414" ht="15.75" customHeight="1">
      <c r="A414" s="77"/>
      <c r="B414" s="77"/>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7"/>
      <c r="AA414" s="77"/>
      <c r="AB414" s="77"/>
      <c r="AC414" s="77"/>
      <c r="AD414" s="77"/>
      <c r="AE414" s="77"/>
      <c r="AF414" s="77"/>
      <c r="AG414" s="77"/>
      <c r="AH414" s="77"/>
      <c r="AI414" s="77"/>
      <c r="AJ414" s="77"/>
    </row>
    <row r="415" ht="15.75" customHeight="1">
      <c r="A415" s="77"/>
      <c r="B415" s="77"/>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7"/>
      <c r="AA415" s="77"/>
      <c r="AB415" s="77"/>
      <c r="AC415" s="77"/>
      <c r="AD415" s="77"/>
      <c r="AE415" s="77"/>
      <c r="AF415" s="77"/>
      <c r="AG415" s="77"/>
      <c r="AH415" s="77"/>
      <c r="AI415" s="77"/>
      <c r="AJ415" s="77"/>
    </row>
    <row r="416" ht="15.75" customHeight="1">
      <c r="A416" s="77"/>
      <c r="B416" s="77"/>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row>
    <row r="417" ht="15.75" customHeight="1">
      <c r="A417" s="77"/>
      <c r="B417" s="77"/>
      <c r="C417" s="77"/>
      <c r="D417" s="77"/>
      <c r="E417" s="77"/>
      <c r="F417" s="77"/>
      <c r="G417" s="77"/>
      <c r="H417" s="77"/>
      <c r="I417" s="77"/>
      <c r="J417" s="77"/>
      <c r="K417" s="77"/>
      <c r="L417" s="77"/>
      <c r="M417" s="77"/>
      <c r="N417" s="77"/>
      <c r="O417" s="77"/>
      <c r="P417" s="77"/>
      <c r="Q417" s="77"/>
      <c r="R417" s="77"/>
      <c r="S417" s="77"/>
      <c r="T417" s="77"/>
      <c r="U417" s="77"/>
      <c r="V417" s="77"/>
      <c r="W417" s="77"/>
      <c r="X417" s="77"/>
      <c r="Y417" s="77"/>
      <c r="Z417" s="77"/>
      <c r="AA417" s="77"/>
      <c r="AB417" s="77"/>
      <c r="AC417" s="77"/>
      <c r="AD417" s="77"/>
      <c r="AE417" s="77"/>
      <c r="AF417" s="77"/>
      <c r="AG417" s="77"/>
      <c r="AH417" s="77"/>
      <c r="AI417" s="77"/>
      <c r="AJ417" s="77"/>
    </row>
    <row r="418" ht="15.75" customHeight="1">
      <c r="A418" s="77"/>
      <c r="B418" s="77"/>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7"/>
      <c r="AA418" s="77"/>
      <c r="AB418" s="77"/>
      <c r="AC418" s="77"/>
      <c r="AD418" s="77"/>
      <c r="AE418" s="77"/>
      <c r="AF418" s="77"/>
      <c r="AG418" s="77"/>
      <c r="AH418" s="77"/>
      <c r="AI418" s="77"/>
      <c r="AJ418" s="77"/>
    </row>
    <row r="419" ht="15.75" customHeight="1">
      <c r="A419" s="77"/>
      <c r="B419" s="77"/>
      <c r="C419" s="77"/>
      <c r="D419" s="77"/>
      <c r="E419" s="77"/>
      <c r="F419" s="77"/>
      <c r="G419" s="77"/>
      <c r="H419" s="77"/>
      <c r="I419" s="77"/>
      <c r="J419" s="77"/>
      <c r="K419" s="77"/>
      <c r="L419" s="77"/>
      <c r="M419" s="77"/>
      <c r="N419" s="77"/>
      <c r="O419" s="77"/>
      <c r="P419" s="77"/>
      <c r="Q419" s="77"/>
      <c r="R419" s="77"/>
      <c r="S419" s="77"/>
      <c r="T419" s="77"/>
      <c r="U419" s="77"/>
      <c r="V419" s="77"/>
      <c r="W419" s="77"/>
      <c r="X419" s="77"/>
      <c r="Y419" s="77"/>
      <c r="Z419" s="77"/>
      <c r="AA419" s="77"/>
      <c r="AB419" s="77"/>
      <c r="AC419" s="77"/>
      <c r="AD419" s="77"/>
      <c r="AE419" s="77"/>
      <c r="AF419" s="77"/>
      <c r="AG419" s="77"/>
      <c r="AH419" s="77"/>
      <c r="AI419" s="77"/>
      <c r="AJ419" s="77"/>
    </row>
    <row r="420" ht="15.75" customHeight="1">
      <c r="A420" s="77"/>
      <c r="B420" s="77"/>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7"/>
      <c r="AA420" s="77"/>
      <c r="AB420" s="77"/>
      <c r="AC420" s="77"/>
      <c r="AD420" s="77"/>
      <c r="AE420" s="77"/>
      <c r="AF420" s="77"/>
      <c r="AG420" s="77"/>
      <c r="AH420" s="77"/>
      <c r="AI420" s="77"/>
      <c r="AJ420" s="77"/>
    </row>
    <row r="421" ht="15.75" customHeight="1">
      <c r="A421" s="77"/>
      <c r="B421" s="77"/>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7"/>
      <c r="AA421" s="77"/>
      <c r="AB421" s="77"/>
      <c r="AC421" s="77"/>
      <c r="AD421" s="77"/>
      <c r="AE421" s="77"/>
      <c r="AF421" s="77"/>
      <c r="AG421" s="77"/>
      <c r="AH421" s="77"/>
      <c r="AI421" s="77"/>
      <c r="AJ421" s="77"/>
    </row>
    <row r="422" ht="15.75" customHeight="1">
      <c r="A422" s="77"/>
      <c r="B422" s="77"/>
      <c r="C422" s="77"/>
      <c r="D422" s="77"/>
      <c r="E422" s="77"/>
      <c r="F422" s="77"/>
      <c r="G422" s="77"/>
      <c r="H422" s="77"/>
      <c r="I422" s="77"/>
      <c r="J422" s="77"/>
      <c r="K422" s="77"/>
      <c r="L422" s="77"/>
      <c r="M422" s="77"/>
      <c r="N422" s="77"/>
      <c r="O422" s="77"/>
      <c r="P422" s="77"/>
      <c r="Q422" s="77"/>
      <c r="R422" s="77"/>
      <c r="S422" s="77"/>
      <c r="T422" s="77"/>
      <c r="U422" s="77"/>
      <c r="V422" s="77"/>
      <c r="W422" s="77"/>
      <c r="X422" s="77"/>
      <c r="Y422" s="77"/>
      <c r="Z422" s="77"/>
      <c r="AA422" s="77"/>
      <c r="AB422" s="77"/>
      <c r="AC422" s="77"/>
      <c r="AD422" s="77"/>
      <c r="AE422" s="77"/>
      <c r="AF422" s="77"/>
      <c r="AG422" s="77"/>
      <c r="AH422" s="77"/>
      <c r="AI422" s="77"/>
      <c r="AJ422" s="77"/>
    </row>
    <row r="423" ht="15.75" customHeight="1">
      <c r="A423" s="77"/>
      <c r="B423" s="77"/>
      <c r="C423" s="77"/>
      <c r="D423" s="77"/>
      <c r="E423" s="77"/>
      <c r="F423" s="77"/>
      <c r="G423" s="77"/>
      <c r="H423" s="77"/>
      <c r="I423" s="77"/>
      <c r="J423" s="77"/>
      <c r="K423" s="77"/>
      <c r="L423" s="77"/>
      <c r="M423" s="77"/>
      <c r="N423" s="77"/>
      <c r="O423" s="77"/>
      <c r="P423" s="77"/>
      <c r="Q423" s="77"/>
      <c r="R423" s="77"/>
      <c r="S423" s="77"/>
      <c r="T423" s="77"/>
      <c r="U423" s="77"/>
      <c r="V423" s="77"/>
      <c r="W423" s="77"/>
      <c r="X423" s="77"/>
      <c r="Y423" s="77"/>
      <c r="Z423" s="77"/>
      <c r="AA423" s="77"/>
      <c r="AB423" s="77"/>
      <c r="AC423" s="77"/>
      <c r="AD423" s="77"/>
      <c r="AE423" s="77"/>
      <c r="AF423" s="77"/>
      <c r="AG423" s="77"/>
      <c r="AH423" s="77"/>
      <c r="AI423" s="77"/>
      <c r="AJ423" s="77"/>
    </row>
    <row r="424" ht="15.75" customHeight="1">
      <c r="A424" s="77"/>
      <c r="B424" s="77"/>
      <c r="C424" s="77"/>
      <c r="D424" s="77"/>
      <c r="E424" s="77"/>
      <c r="F424" s="77"/>
      <c r="G424" s="77"/>
      <c r="H424" s="77"/>
      <c r="I424" s="77"/>
      <c r="J424" s="77"/>
      <c r="K424" s="77"/>
      <c r="L424" s="77"/>
      <c r="M424" s="77"/>
      <c r="N424" s="77"/>
      <c r="O424" s="77"/>
      <c r="P424" s="77"/>
      <c r="Q424" s="77"/>
      <c r="R424" s="77"/>
      <c r="S424" s="77"/>
      <c r="T424" s="77"/>
      <c r="U424" s="77"/>
      <c r="V424" s="77"/>
      <c r="W424" s="77"/>
      <c r="X424" s="77"/>
      <c r="Y424" s="77"/>
      <c r="Z424" s="77"/>
      <c r="AA424" s="77"/>
      <c r="AB424" s="77"/>
      <c r="AC424" s="77"/>
      <c r="AD424" s="77"/>
      <c r="AE424" s="77"/>
      <c r="AF424" s="77"/>
      <c r="AG424" s="77"/>
      <c r="AH424" s="77"/>
      <c r="AI424" s="77"/>
      <c r="AJ424" s="77"/>
    </row>
    <row r="425" ht="15.75" customHeight="1">
      <c r="A425" s="77"/>
      <c r="B425" s="77"/>
      <c r="C425" s="77"/>
      <c r="D425" s="77"/>
      <c r="E425" s="77"/>
      <c r="F425" s="77"/>
      <c r="G425" s="77"/>
      <c r="H425" s="77"/>
      <c r="I425" s="77"/>
      <c r="J425" s="77"/>
      <c r="K425" s="77"/>
      <c r="L425" s="77"/>
      <c r="M425" s="77"/>
      <c r="N425" s="77"/>
      <c r="O425" s="77"/>
      <c r="P425" s="77"/>
      <c r="Q425" s="77"/>
      <c r="R425" s="77"/>
      <c r="S425" s="77"/>
      <c r="T425" s="77"/>
      <c r="U425" s="77"/>
      <c r="V425" s="77"/>
      <c r="W425" s="77"/>
      <c r="X425" s="77"/>
      <c r="Y425" s="77"/>
      <c r="Z425" s="77"/>
      <c r="AA425" s="77"/>
      <c r="AB425" s="77"/>
      <c r="AC425" s="77"/>
      <c r="AD425" s="77"/>
      <c r="AE425" s="77"/>
      <c r="AF425" s="77"/>
      <c r="AG425" s="77"/>
      <c r="AH425" s="77"/>
      <c r="AI425" s="77"/>
      <c r="AJ425" s="77"/>
    </row>
    <row r="426" ht="15.75" customHeight="1">
      <c r="A426" s="77"/>
      <c r="B426" s="77"/>
      <c r="C426" s="77"/>
      <c r="D426" s="77"/>
      <c r="E426" s="77"/>
      <c r="F426" s="77"/>
      <c r="G426" s="77"/>
      <c r="H426" s="77"/>
      <c r="I426" s="77"/>
      <c r="J426" s="77"/>
      <c r="K426" s="77"/>
      <c r="L426" s="77"/>
      <c r="M426" s="77"/>
      <c r="N426" s="77"/>
      <c r="O426" s="77"/>
      <c r="P426" s="77"/>
      <c r="Q426" s="77"/>
      <c r="R426" s="77"/>
      <c r="S426" s="77"/>
      <c r="T426" s="77"/>
      <c r="U426" s="77"/>
      <c r="V426" s="77"/>
      <c r="W426" s="77"/>
      <c r="X426" s="77"/>
      <c r="Y426" s="77"/>
      <c r="Z426" s="77"/>
      <c r="AA426" s="77"/>
      <c r="AB426" s="77"/>
      <c r="AC426" s="77"/>
      <c r="AD426" s="77"/>
      <c r="AE426" s="77"/>
      <c r="AF426" s="77"/>
      <c r="AG426" s="77"/>
      <c r="AH426" s="77"/>
      <c r="AI426" s="77"/>
      <c r="AJ426" s="77"/>
    </row>
    <row r="427" ht="15.75" customHeight="1">
      <c r="A427" s="77"/>
      <c r="B427" s="77"/>
      <c r="C427" s="77"/>
      <c r="D427" s="77"/>
      <c r="E427" s="77"/>
      <c r="F427" s="77"/>
      <c r="G427" s="77"/>
      <c r="H427" s="77"/>
      <c r="I427" s="77"/>
      <c r="J427" s="77"/>
      <c r="K427" s="77"/>
      <c r="L427" s="77"/>
      <c r="M427" s="77"/>
      <c r="N427" s="77"/>
      <c r="O427" s="77"/>
      <c r="P427" s="77"/>
      <c r="Q427" s="77"/>
      <c r="R427" s="77"/>
      <c r="S427" s="77"/>
      <c r="T427" s="77"/>
      <c r="U427" s="77"/>
      <c r="V427" s="77"/>
      <c r="W427" s="77"/>
      <c r="X427" s="77"/>
      <c r="Y427" s="77"/>
      <c r="Z427" s="77"/>
      <c r="AA427" s="77"/>
      <c r="AB427" s="77"/>
      <c r="AC427" s="77"/>
      <c r="AD427" s="77"/>
      <c r="AE427" s="77"/>
      <c r="AF427" s="77"/>
      <c r="AG427" s="77"/>
      <c r="AH427" s="77"/>
      <c r="AI427" s="77"/>
      <c r="AJ427" s="77"/>
    </row>
    <row r="428" ht="15.75" customHeight="1">
      <c r="A428" s="77"/>
      <c r="B428" s="77"/>
      <c r="C428" s="77"/>
      <c r="D428" s="77"/>
      <c r="E428" s="77"/>
      <c r="F428" s="77"/>
      <c r="G428" s="77"/>
      <c r="H428" s="77"/>
      <c r="I428" s="77"/>
      <c r="J428" s="77"/>
      <c r="K428" s="77"/>
      <c r="L428" s="77"/>
      <c r="M428" s="77"/>
      <c r="N428" s="77"/>
      <c r="O428" s="77"/>
      <c r="P428" s="77"/>
      <c r="Q428" s="77"/>
      <c r="R428" s="77"/>
      <c r="S428" s="77"/>
      <c r="T428" s="77"/>
      <c r="U428" s="77"/>
      <c r="V428" s="77"/>
      <c r="W428" s="77"/>
      <c r="X428" s="77"/>
      <c r="Y428" s="77"/>
      <c r="Z428" s="77"/>
      <c r="AA428" s="77"/>
      <c r="AB428" s="77"/>
      <c r="AC428" s="77"/>
      <c r="AD428" s="77"/>
      <c r="AE428" s="77"/>
      <c r="AF428" s="77"/>
      <c r="AG428" s="77"/>
      <c r="AH428" s="77"/>
      <c r="AI428" s="77"/>
      <c r="AJ428" s="77"/>
    </row>
    <row r="429" ht="15.75" customHeight="1">
      <c r="A429" s="77"/>
      <c r="B429" s="77"/>
      <c r="C429" s="77"/>
      <c r="D429" s="77"/>
      <c r="E429" s="77"/>
      <c r="F429" s="77"/>
      <c r="G429" s="77"/>
      <c r="H429" s="77"/>
      <c r="I429" s="77"/>
      <c r="J429" s="77"/>
      <c r="K429" s="77"/>
      <c r="L429" s="77"/>
      <c r="M429" s="77"/>
      <c r="N429" s="77"/>
      <c r="O429" s="77"/>
      <c r="P429" s="77"/>
      <c r="Q429" s="77"/>
      <c r="R429" s="77"/>
      <c r="S429" s="77"/>
      <c r="T429" s="77"/>
      <c r="U429" s="77"/>
      <c r="V429" s="77"/>
      <c r="W429" s="77"/>
      <c r="X429" s="77"/>
      <c r="Y429" s="77"/>
      <c r="Z429" s="77"/>
      <c r="AA429" s="77"/>
      <c r="AB429" s="77"/>
      <c r="AC429" s="77"/>
      <c r="AD429" s="77"/>
      <c r="AE429" s="77"/>
      <c r="AF429" s="77"/>
      <c r="AG429" s="77"/>
      <c r="AH429" s="77"/>
      <c r="AI429" s="77"/>
      <c r="AJ429" s="77"/>
    </row>
    <row r="430" ht="15.75" customHeight="1">
      <c r="A430" s="77"/>
      <c r="B430" s="77"/>
      <c r="C430" s="77"/>
      <c r="D430" s="77"/>
      <c r="E430" s="77"/>
      <c r="F430" s="77"/>
      <c r="G430" s="77"/>
      <c r="H430" s="77"/>
      <c r="I430" s="77"/>
      <c r="J430" s="77"/>
      <c r="K430" s="77"/>
      <c r="L430" s="77"/>
      <c r="M430" s="77"/>
      <c r="N430" s="77"/>
      <c r="O430" s="77"/>
      <c r="P430" s="77"/>
      <c r="Q430" s="77"/>
      <c r="R430" s="77"/>
      <c r="S430" s="77"/>
      <c r="T430" s="77"/>
      <c r="U430" s="77"/>
      <c r="V430" s="77"/>
      <c r="W430" s="77"/>
      <c r="X430" s="77"/>
      <c r="Y430" s="77"/>
      <c r="Z430" s="77"/>
      <c r="AA430" s="77"/>
      <c r="AB430" s="77"/>
      <c r="AC430" s="77"/>
      <c r="AD430" s="77"/>
      <c r="AE430" s="77"/>
      <c r="AF430" s="77"/>
      <c r="AG430" s="77"/>
      <c r="AH430" s="77"/>
      <c r="AI430" s="77"/>
      <c r="AJ430" s="77"/>
    </row>
    <row r="431" ht="15.75" customHeight="1">
      <c r="A431" s="77"/>
      <c r="B431" s="77"/>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7"/>
      <c r="AA431" s="77"/>
      <c r="AB431" s="77"/>
      <c r="AC431" s="77"/>
      <c r="AD431" s="77"/>
      <c r="AE431" s="77"/>
      <c r="AF431" s="77"/>
      <c r="AG431" s="77"/>
      <c r="AH431" s="77"/>
      <c r="AI431" s="77"/>
      <c r="AJ431" s="77"/>
    </row>
    <row r="432" ht="15.75" customHeight="1">
      <c r="A432" s="77"/>
      <c r="B432" s="77"/>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7"/>
      <c r="AA432" s="77"/>
      <c r="AB432" s="77"/>
      <c r="AC432" s="77"/>
      <c r="AD432" s="77"/>
      <c r="AE432" s="77"/>
      <c r="AF432" s="77"/>
      <c r="AG432" s="77"/>
      <c r="AH432" s="77"/>
      <c r="AI432" s="77"/>
      <c r="AJ432" s="77"/>
    </row>
    <row r="433" ht="15.75" customHeight="1">
      <c r="A433" s="77"/>
      <c r="B433" s="77"/>
      <c r="C433" s="77"/>
      <c r="D433" s="77"/>
      <c r="E433" s="77"/>
      <c r="F433" s="77"/>
      <c r="G433" s="77"/>
      <c r="H433" s="77"/>
      <c r="I433" s="77"/>
      <c r="J433" s="77"/>
      <c r="K433" s="77"/>
      <c r="L433" s="77"/>
      <c r="M433" s="77"/>
      <c r="N433" s="77"/>
      <c r="O433" s="77"/>
      <c r="P433" s="77"/>
      <c r="Q433" s="77"/>
      <c r="R433" s="77"/>
      <c r="S433" s="77"/>
      <c r="T433" s="77"/>
      <c r="U433" s="77"/>
      <c r="V433" s="77"/>
      <c r="W433" s="77"/>
      <c r="X433" s="77"/>
      <c r="Y433" s="77"/>
      <c r="Z433" s="77"/>
      <c r="AA433" s="77"/>
      <c r="AB433" s="77"/>
      <c r="AC433" s="77"/>
      <c r="AD433" s="77"/>
      <c r="AE433" s="77"/>
      <c r="AF433" s="77"/>
      <c r="AG433" s="77"/>
      <c r="AH433" s="77"/>
      <c r="AI433" s="77"/>
      <c r="AJ433" s="77"/>
    </row>
    <row r="434" ht="15.75" customHeight="1">
      <c r="A434" s="77"/>
      <c r="B434" s="77"/>
      <c r="C434" s="77"/>
      <c r="D434" s="77"/>
      <c r="E434" s="77"/>
      <c r="F434" s="77"/>
      <c r="G434" s="77"/>
      <c r="H434" s="77"/>
      <c r="I434" s="77"/>
      <c r="J434" s="77"/>
      <c r="K434" s="77"/>
      <c r="L434" s="77"/>
      <c r="M434" s="77"/>
      <c r="N434" s="77"/>
      <c r="O434" s="77"/>
      <c r="P434" s="77"/>
      <c r="Q434" s="77"/>
      <c r="R434" s="77"/>
      <c r="S434" s="77"/>
      <c r="T434" s="77"/>
      <c r="U434" s="77"/>
      <c r="V434" s="77"/>
      <c r="W434" s="77"/>
      <c r="X434" s="77"/>
      <c r="Y434" s="77"/>
      <c r="Z434" s="77"/>
      <c r="AA434" s="77"/>
      <c r="AB434" s="77"/>
      <c r="AC434" s="77"/>
      <c r="AD434" s="77"/>
      <c r="AE434" s="77"/>
      <c r="AF434" s="77"/>
      <c r="AG434" s="77"/>
      <c r="AH434" s="77"/>
      <c r="AI434" s="77"/>
      <c r="AJ434" s="77"/>
    </row>
    <row r="435" ht="15.75" customHeight="1">
      <c r="A435" s="77"/>
      <c r="B435" s="77"/>
      <c r="C435" s="77"/>
      <c r="D435" s="77"/>
      <c r="E435" s="77"/>
      <c r="F435" s="77"/>
      <c r="G435" s="77"/>
      <c r="H435" s="77"/>
      <c r="I435" s="77"/>
      <c r="J435" s="77"/>
      <c r="K435" s="77"/>
      <c r="L435" s="77"/>
      <c r="M435" s="77"/>
      <c r="N435" s="77"/>
      <c r="O435" s="77"/>
      <c r="P435" s="77"/>
      <c r="Q435" s="77"/>
      <c r="R435" s="77"/>
      <c r="S435" s="77"/>
      <c r="T435" s="77"/>
      <c r="U435" s="77"/>
      <c r="V435" s="77"/>
      <c r="W435" s="77"/>
      <c r="X435" s="77"/>
      <c r="Y435" s="77"/>
      <c r="Z435" s="77"/>
      <c r="AA435" s="77"/>
      <c r="AB435" s="77"/>
      <c r="AC435" s="77"/>
      <c r="AD435" s="77"/>
      <c r="AE435" s="77"/>
      <c r="AF435" s="77"/>
      <c r="AG435" s="77"/>
      <c r="AH435" s="77"/>
      <c r="AI435" s="77"/>
      <c r="AJ435" s="77"/>
    </row>
    <row r="436" ht="15.75" customHeight="1">
      <c r="A436" s="77"/>
      <c r="B436" s="77"/>
      <c r="C436" s="77"/>
      <c r="D436" s="77"/>
      <c r="E436" s="77"/>
      <c r="F436" s="77"/>
      <c r="G436" s="77"/>
      <c r="H436" s="77"/>
      <c r="I436" s="77"/>
      <c r="J436" s="77"/>
      <c r="K436" s="77"/>
      <c r="L436" s="77"/>
      <c r="M436" s="77"/>
      <c r="N436" s="77"/>
      <c r="O436" s="77"/>
      <c r="P436" s="77"/>
      <c r="Q436" s="77"/>
      <c r="R436" s="77"/>
      <c r="S436" s="77"/>
      <c r="T436" s="77"/>
      <c r="U436" s="77"/>
      <c r="V436" s="77"/>
      <c r="W436" s="77"/>
      <c r="X436" s="77"/>
      <c r="Y436" s="77"/>
      <c r="Z436" s="77"/>
      <c r="AA436" s="77"/>
      <c r="AB436" s="77"/>
      <c r="AC436" s="77"/>
      <c r="AD436" s="77"/>
      <c r="AE436" s="77"/>
      <c r="AF436" s="77"/>
      <c r="AG436" s="77"/>
      <c r="AH436" s="77"/>
      <c r="AI436" s="77"/>
      <c r="AJ436" s="77"/>
    </row>
    <row r="437" ht="15.75" customHeight="1">
      <c r="A437" s="77"/>
      <c r="B437" s="77"/>
      <c r="C437" s="77"/>
      <c r="D437" s="77"/>
      <c r="E437" s="77"/>
      <c r="F437" s="77"/>
      <c r="G437" s="77"/>
      <c r="H437" s="77"/>
      <c r="I437" s="77"/>
      <c r="J437" s="77"/>
      <c r="K437" s="77"/>
      <c r="L437" s="77"/>
      <c r="M437" s="77"/>
      <c r="N437" s="77"/>
      <c r="O437" s="77"/>
      <c r="P437" s="77"/>
      <c r="Q437" s="77"/>
      <c r="R437" s="77"/>
      <c r="S437" s="77"/>
      <c r="T437" s="77"/>
      <c r="U437" s="77"/>
      <c r="V437" s="77"/>
      <c r="W437" s="77"/>
      <c r="X437" s="77"/>
      <c r="Y437" s="77"/>
      <c r="Z437" s="77"/>
      <c r="AA437" s="77"/>
      <c r="AB437" s="77"/>
      <c r="AC437" s="77"/>
      <c r="AD437" s="77"/>
      <c r="AE437" s="77"/>
      <c r="AF437" s="77"/>
      <c r="AG437" s="77"/>
      <c r="AH437" s="77"/>
      <c r="AI437" s="77"/>
      <c r="AJ437" s="77"/>
    </row>
    <row r="438" ht="15.75" customHeight="1">
      <c r="A438" s="77"/>
      <c r="B438" s="77"/>
      <c r="C438" s="77"/>
      <c r="D438" s="77"/>
      <c r="E438" s="77"/>
      <c r="F438" s="77"/>
      <c r="G438" s="77"/>
      <c r="H438" s="77"/>
      <c r="I438" s="77"/>
      <c r="J438" s="77"/>
      <c r="K438" s="77"/>
      <c r="L438" s="77"/>
      <c r="M438" s="77"/>
      <c r="N438" s="77"/>
      <c r="O438" s="77"/>
      <c r="P438" s="77"/>
      <c r="Q438" s="77"/>
      <c r="R438" s="77"/>
      <c r="S438" s="77"/>
      <c r="T438" s="77"/>
      <c r="U438" s="77"/>
      <c r="V438" s="77"/>
      <c r="W438" s="77"/>
      <c r="X438" s="77"/>
      <c r="Y438" s="77"/>
      <c r="Z438" s="77"/>
      <c r="AA438" s="77"/>
      <c r="AB438" s="77"/>
      <c r="AC438" s="77"/>
      <c r="AD438" s="77"/>
      <c r="AE438" s="77"/>
      <c r="AF438" s="77"/>
      <c r="AG438" s="77"/>
      <c r="AH438" s="77"/>
      <c r="AI438" s="77"/>
      <c r="AJ438" s="77"/>
    </row>
    <row r="439" ht="15.75" customHeight="1">
      <c r="A439" s="77"/>
      <c r="B439" s="77"/>
      <c r="C439" s="77"/>
      <c r="D439" s="77"/>
      <c r="E439" s="77"/>
      <c r="F439" s="77"/>
      <c r="G439" s="77"/>
      <c r="H439" s="77"/>
      <c r="I439" s="77"/>
      <c r="J439" s="77"/>
      <c r="K439" s="77"/>
      <c r="L439" s="77"/>
      <c r="M439" s="77"/>
      <c r="N439" s="77"/>
      <c r="O439" s="77"/>
      <c r="P439" s="77"/>
      <c r="Q439" s="77"/>
      <c r="R439" s="77"/>
      <c r="S439" s="77"/>
      <c r="T439" s="77"/>
      <c r="U439" s="77"/>
      <c r="V439" s="77"/>
      <c r="W439" s="77"/>
      <c r="X439" s="77"/>
      <c r="Y439" s="77"/>
      <c r="Z439" s="77"/>
      <c r="AA439" s="77"/>
      <c r="AB439" s="77"/>
      <c r="AC439" s="77"/>
      <c r="AD439" s="77"/>
      <c r="AE439" s="77"/>
      <c r="AF439" s="77"/>
      <c r="AG439" s="77"/>
      <c r="AH439" s="77"/>
      <c r="AI439" s="77"/>
      <c r="AJ439" s="77"/>
    </row>
    <row r="440" ht="15.75" customHeight="1">
      <c r="A440" s="77"/>
      <c r="B440" s="77"/>
      <c r="C440" s="77"/>
      <c r="D440" s="77"/>
      <c r="E440" s="77"/>
      <c r="F440" s="77"/>
      <c r="G440" s="77"/>
      <c r="H440" s="77"/>
      <c r="I440" s="77"/>
      <c r="J440" s="77"/>
      <c r="K440" s="77"/>
      <c r="L440" s="77"/>
      <c r="M440" s="77"/>
      <c r="N440" s="77"/>
      <c r="O440" s="77"/>
      <c r="P440" s="77"/>
      <c r="Q440" s="77"/>
      <c r="R440" s="77"/>
      <c r="S440" s="77"/>
      <c r="T440" s="77"/>
      <c r="U440" s="77"/>
      <c r="V440" s="77"/>
      <c r="W440" s="77"/>
      <c r="X440" s="77"/>
      <c r="Y440" s="77"/>
      <c r="Z440" s="77"/>
      <c r="AA440" s="77"/>
      <c r="AB440" s="77"/>
      <c r="AC440" s="77"/>
      <c r="AD440" s="77"/>
      <c r="AE440" s="77"/>
      <c r="AF440" s="77"/>
      <c r="AG440" s="77"/>
      <c r="AH440" s="77"/>
      <c r="AI440" s="77"/>
      <c r="AJ440" s="77"/>
    </row>
    <row r="441" ht="15.75" customHeight="1">
      <c r="A441" s="77"/>
      <c r="B441" s="77"/>
      <c r="C441" s="77"/>
      <c r="D441" s="77"/>
      <c r="E441" s="77"/>
      <c r="F441" s="77"/>
      <c r="G441" s="77"/>
      <c r="H441" s="77"/>
      <c r="I441" s="77"/>
      <c r="J441" s="77"/>
      <c r="K441" s="77"/>
      <c r="L441" s="77"/>
      <c r="M441" s="77"/>
      <c r="N441" s="77"/>
      <c r="O441" s="77"/>
      <c r="P441" s="77"/>
      <c r="Q441" s="77"/>
      <c r="R441" s="77"/>
      <c r="S441" s="77"/>
      <c r="T441" s="77"/>
      <c r="U441" s="77"/>
      <c r="V441" s="77"/>
      <c r="W441" s="77"/>
      <c r="X441" s="77"/>
      <c r="Y441" s="77"/>
      <c r="Z441" s="77"/>
      <c r="AA441" s="77"/>
      <c r="AB441" s="77"/>
      <c r="AC441" s="77"/>
      <c r="AD441" s="77"/>
      <c r="AE441" s="77"/>
      <c r="AF441" s="77"/>
      <c r="AG441" s="77"/>
      <c r="AH441" s="77"/>
      <c r="AI441" s="77"/>
      <c r="AJ441" s="77"/>
    </row>
    <row r="442" ht="15.75" customHeight="1">
      <c r="A442" s="77"/>
      <c r="B442" s="77"/>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7"/>
      <c r="AA442" s="77"/>
      <c r="AB442" s="77"/>
      <c r="AC442" s="77"/>
      <c r="AD442" s="77"/>
      <c r="AE442" s="77"/>
      <c r="AF442" s="77"/>
      <c r="AG442" s="77"/>
      <c r="AH442" s="77"/>
      <c r="AI442" s="77"/>
      <c r="AJ442" s="77"/>
    </row>
    <row r="443" ht="15.75" customHeight="1">
      <c r="A443" s="77"/>
      <c r="B443" s="77"/>
      <c r="C443" s="77"/>
      <c r="D443" s="77"/>
      <c r="E443" s="77"/>
      <c r="F443" s="77"/>
      <c r="G443" s="77"/>
      <c r="H443" s="77"/>
      <c r="I443" s="77"/>
      <c r="J443" s="77"/>
      <c r="K443" s="77"/>
      <c r="L443" s="77"/>
      <c r="M443" s="77"/>
      <c r="N443" s="77"/>
      <c r="O443" s="77"/>
      <c r="P443" s="77"/>
      <c r="Q443" s="77"/>
      <c r="R443" s="77"/>
      <c r="S443" s="77"/>
      <c r="T443" s="77"/>
      <c r="U443" s="77"/>
      <c r="V443" s="77"/>
      <c r="W443" s="77"/>
      <c r="X443" s="77"/>
      <c r="Y443" s="77"/>
      <c r="Z443" s="77"/>
      <c r="AA443" s="77"/>
      <c r="AB443" s="77"/>
      <c r="AC443" s="77"/>
      <c r="AD443" s="77"/>
      <c r="AE443" s="77"/>
      <c r="AF443" s="77"/>
      <c r="AG443" s="77"/>
      <c r="AH443" s="77"/>
      <c r="AI443" s="77"/>
      <c r="AJ443" s="77"/>
    </row>
    <row r="444" ht="15.75" customHeight="1">
      <c r="A444" s="77"/>
      <c r="B444" s="77"/>
      <c r="C444" s="77"/>
      <c r="D444" s="77"/>
      <c r="E444" s="77"/>
      <c r="F444" s="77"/>
      <c r="G444" s="77"/>
      <c r="H444" s="77"/>
      <c r="I444" s="77"/>
      <c r="J444" s="77"/>
      <c r="K444" s="77"/>
      <c r="L444" s="77"/>
      <c r="M444" s="77"/>
      <c r="N444" s="77"/>
      <c r="O444" s="77"/>
      <c r="P444" s="77"/>
      <c r="Q444" s="77"/>
      <c r="R444" s="77"/>
      <c r="S444" s="77"/>
      <c r="T444" s="77"/>
      <c r="U444" s="77"/>
      <c r="V444" s="77"/>
      <c r="W444" s="77"/>
      <c r="X444" s="77"/>
      <c r="Y444" s="77"/>
      <c r="Z444" s="77"/>
      <c r="AA444" s="77"/>
      <c r="AB444" s="77"/>
      <c r="AC444" s="77"/>
      <c r="AD444" s="77"/>
      <c r="AE444" s="77"/>
      <c r="AF444" s="77"/>
      <c r="AG444" s="77"/>
      <c r="AH444" s="77"/>
      <c r="AI444" s="77"/>
      <c r="AJ444" s="77"/>
    </row>
    <row r="445" ht="15.75" customHeight="1">
      <c r="A445" s="77"/>
      <c r="B445" s="77"/>
      <c r="C445" s="77"/>
      <c r="D445" s="77"/>
      <c r="E445" s="77"/>
      <c r="F445" s="77"/>
      <c r="G445" s="77"/>
      <c r="H445" s="77"/>
      <c r="I445" s="77"/>
      <c r="J445" s="77"/>
      <c r="K445" s="77"/>
      <c r="L445" s="77"/>
      <c r="M445" s="77"/>
      <c r="N445" s="77"/>
      <c r="O445" s="77"/>
      <c r="P445" s="77"/>
      <c r="Q445" s="77"/>
      <c r="R445" s="77"/>
      <c r="S445" s="77"/>
      <c r="T445" s="77"/>
      <c r="U445" s="77"/>
      <c r="V445" s="77"/>
      <c r="W445" s="77"/>
      <c r="X445" s="77"/>
      <c r="Y445" s="77"/>
      <c r="Z445" s="77"/>
      <c r="AA445" s="77"/>
      <c r="AB445" s="77"/>
      <c r="AC445" s="77"/>
      <c r="AD445" s="77"/>
      <c r="AE445" s="77"/>
      <c r="AF445" s="77"/>
      <c r="AG445" s="77"/>
      <c r="AH445" s="77"/>
      <c r="AI445" s="77"/>
      <c r="AJ445" s="77"/>
    </row>
    <row r="446" ht="15.75" customHeight="1">
      <c r="A446" s="77"/>
      <c r="B446" s="77"/>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7"/>
      <c r="AA446" s="77"/>
      <c r="AB446" s="77"/>
      <c r="AC446" s="77"/>
      <c r="AD446" s="77"/>
      <c r="AE446" s="77"/>
      <c r="AF446" s="77"/>
      <c r="AG446" s="77"/>
      <c r="AH446" s="77"/>
      <c r="AI446" s="77"/>
      <c r="AJ446" s="77"/>
    </row>
    <row r="447" ht="15.75" customHeight="1">
      <c r="A447" s="77"/>
      <c r="B447" s="77"/>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7"/>
      <c r="AA447" s="77"/>
      <c r="AB447" s="77"/>
      <c r="AC447" s="77"/>
      <c r="AD447" s="77"/>
      <c r="AE447" s="77"/>
      <c r="AF447" s="77"/>
      <c r="AG447" s="77"/>
      <c r="AH447" s="77"/>
      <c r="AI447" s="77"/>
      <c r="AJ447" s="77"/>
    </row>
    <row r="448" ht="15.75" customHeight="1">
      <c r="A448" s="77"/>
      <c r="B448" s="77"/>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7"/>
      <c r="AA448" s="77"/>
      <c r="AB448" s="77"/>
      <c r="AC448" s="77"/>
      <c r="AD448" s="77"/>
      <c r="AE448" s="77"/>
      <c r="AF448" s="77"/>
      <c r="AG448" s="77"/>
      <c r="AH448" s="77"/>
      <c r="AI448" s="77"/>
      <c r="AJ448" s="77"/>
    </row>
    <row r="449" ht="15.75" customHeight="1">
      <c r="A449" s="77"/>
      <c r="B449" s="77"/>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7"/>
      <c r="AA449" s="77"/>
      <c r="AB449" s="77"/>
      <c r="AC449" s="77"/>
      <c r="AD449" s="77"/>
      <c r="AE449" s="77"/>
      <c r="AF449" s="77"/>
      <c r="AG449" s="77"/>
      <c r="AH449" s="77"/>
      <c r="AI449" s="77"/>
      <c r="AJ449" s="77"/>
    </row>
    <row r="450" ht="15.75" customHeight="1">
      <c r="A450" s="77"/>
      <c r="B450" s="77"/>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7"/>
      <c r="AA450" s="77"/>
      <c r="AB450" s="77"/>
      <c r="AC450" s="77"/>
      <c r="AD450" s="77"/>
      <c r="AE450" s="77"/>
      <c r="AF450" s="77"/>
      <c r="AG450" s="77"/>
      <c r="AH450" s="77"/>
      <c r="AI450" s="77"/>
      <c r="AJ450" s="77"/>
    </row>
    <row r="451" ht="15.75" customHeight="1">
      <c r="A451" s="77"/>
      <c r="B451" s="77"/>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7"/>
      <c r="AA451" s="77"/>
      <c r="AB451" s="77"/>
      <c r="AC451" s="77"/>
      <c r="AD451" s="77"/>
      <c r="AE451" s="77"/>
      <c r="AF451" s="77"/>
      <c r="AG451" s="77"/>
      <c r="AH451" s="77"/>
      <c r="AI451" s="77"/>
      <c r="AJ451" s="77"/>
    </row>
    <row r="452" ht="15.75" customHeight="1">
      <c r="A452" s="77"/>
      <c r="B452" s="77"/>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7"/>
      <c r="AA452" s="77"/>
      <c r="AB452" s="77"/>
      <c r="AC452" s="77"/>
      <c r="AD452" s="77"/>
      <c r="AE452" s="77"/>
      <c r="AF452" s="77"/>
      <c r="AG452" s="77"/>
      <c r="AH452" s="77"/>
      <c r="AI452" s="77"/>
      <c r="AJ452" s="77"/>
    </row>
    <row r="453" ht="15.75" customHeight="1">
      <c r="A453" s="77"/>
      <c r="B453" s="77"/>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7"/>
      <c r="AA453" s="77"/>
      <c r="AB453" s="77"/>
      <c r="AC453" s="77"/>
      <c r="AD453" s="77"/>
      <c r="AE453" s="77"/>
      <c r="AF453" s="77"/>
      <c r="AG453" s="77"/>
      <c r="AH453" s="77"/>
      <c r="AI453" s="77"/>
      <c r="AJ453" s="77"/>
    </row>
    <row r="454" ht="15.75" customHeight="1">
      <c r="A454" s="77"/>
      <c r="B454" s="77"/>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7"/>
      <c r="AA454" s="77"/>
      <c r="AB454" s="77"/>
      <c r="AC454" s="77"/>
      <c r="AD454" s="77"/>
      <c r="AE454" s="77"/>
      <c r="AF454" s="77"/>
      <c r="AG454" s="77"/>
      <c r="AH454" s="77"/>
      <c r="AI454" s="77"/>
      <c r="AJ454" s="77"/>
    </row>
    <row r="455" ht="15.75" customHeight="1">
      <c r="A455" s="77"/>
      <c r="B455" s="77"/>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7"/>
      <c r="AA455" s="77"/>
      <c r="AB455" s="77"/>
      <c r="AC455" s="77"/>
      <c r="AD455" s="77"/>
      <c r="AE455" s="77"/>
      <c r="AF455" s="77"/>
      <c r="AG455" s="77"/>
      <c r="AH455" s="77"/>
      <c r="AI455" s="77"/>
      <c r="AJ455" s="77"/>
    </row>
    <row r="456" ht="15.75" customHeight="1">
      <c r="A456" s="77"/>
      <c r="B456" s="77"/>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7"/>
      <c r="AA456" s="77"/>
      <c r="AB456" s="77"/>
      <c r="AC456" s="77"/>
      <c r="AD456" s="77"/>
      <c r="AE456" s="77"/>
      <c r="AF456" s="77"/>
      <c r="AG456" s="77"/>
      <c r="AH456" s="77"/>
      <c r="AI456" s="77"/>
      <c r="AJ456" s="77"/>
    </row>
    <row r="457" ht="15.75" customHeight="1">
      <c r="A457" s="77"/>
      <c r="B457" s="77"/>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7"/>
      <c r="AA457" s="77"/>
      <c r="AB457" s="77"/>
      <c r="AC457" s="77"/>
      <c r="AD457" s="77"/>
      <c r="AE457" s="77"/>
      <c r="AF457" s="77"/>
      <c r="AG457" s="77"/>
      <c r="AH457" s="77"/>
      <c r="AI457" s="77"/>
      <c r="AJ457" s="77"/>
    </row>
    <row r="458" ht="15.75" customHeight="1">
      <c r="A458" s="77"/>
      <c r="B458" s="77"/>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7"/>
      <c r="AA458" s="77"/>
      <c r="AB458" s="77"/>
      <c r="AC458" s="77"/>
      <c r="AD458" s="77"/>
      <c r="AE458" s="77"/>
      <c r="AF458" s="77"/>
      <c r="AG458" s="77"/>
      <c r="AH458" s="77"/>
      <c r="AI458" s="77"/>
      <c r="AJ458" s="77"/>
    </row>
    <row r="459" ht="15.75" customHeight="1">
      <c r="A459" s="77"/>
      <c r="B459" s="77"/>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7"/>
      <c r="AA459" s="77"/>
      <c r="AB459" s="77"/>
      <c r="AC459" s="77"/>
      <c r="AD459" s="77"/>
      <c r="AE459" s="77"/>
      <c r="AF459" s="77"/>
      <c r="AG459" s="77"/>
      <c r="AH459" s="77"/>
      <c r="AI459" s="77"/>
      <c r="AJ459" s="77"/>
    </row>
    <row r="460" ht="15.75" customHeight="1">
      <c r="A460" s="77"/>
      <c r="B460" s="77"/>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7"/>
      <c r="AA460" s="77"/>
      <c r="AB460" s="77"/>
      <c r="AC460" s="77"/>
      <c r="AD460" s="77"/>
      <c r="AE460" s="77"/>
      <c r="AF460" s="77"/>
      <c r="AG460" s="77"/>
      <c r="AH460" s="77"/>
      <c r="AI460" s="77"/>
      <c r="AJ460" s="77"/>
    </row>
    <row r="461" ht="15.75" customHeight="1">
      <c r="A461" s="77"/>
      <c r="B461" s="77"/>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7"/>
      <c r="AA461" s="77"/>
      <c r="AB461" s="77"/>
      <c r="AC461" s="77"/>
      <c r="AD461" s="77"/>
      <c r="AE461" s="77"/>
      <c r="AF461" s="77"/>
      <c r="AG461" s="77"/>
      <c r="AH461" s="77"/>
      <c r="AI461" s="77"/>
      <c r="AJ461" s="77"/>
    </row>
    <row r="462" ht="15.75" customHeight="1">
      <c r="A462" s="77"/>
      <c r="B462" s="77"/>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7"/>
      <c r="AA462" s="77"/>
      <c r="AB462" s="77"/>
      <c r="AC462" s="77"/>
      <c r="AD462" s="77"/>
      <c r="AE462" s="77"/>
      <c r="AF462" s="77"/>
      <c r="AG462" s="77"/>
      <c r="AH462" s="77"/>
      <c r="AI462" s="77"/>
      <c r="AJ462" s="77"/>
    </row>
    <row r="463" ht="15.75" customHeight="1">
      <c r="A463" s="77"/>
      <c r="B463" s="77"/>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7"/>
      <c r="AA463" s="77"/>
      <c r="AB463" s="77"/>
      <c r="AC463" s="77"/>
      <c r="AD463" s="77"/>
      <c r="AE463" s="77"/>
      <c r="AF463" s="77"/>
      <c r="AG463" s="77"/>
      <c r="AH463" s="77"/>
      <c r="AI463" s="77"/>
      <c r="AJ463" s="77"/>
    </row>
    <row r="464" ht="15.75" customHeight="1">
      <c r="A464" s="77"/>
      <c r="B464" s="77"/>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7"/>
      <c r="AA464" s="77"/>
      <c r="AB464" s="77"/>
      <c r="AC464" s="77"/>
      <c r="AD464" s="77"/>
      <c r="AE464" s="77"/>
      <c r="AF464" s="77"/>
      <c r="AG464" s="77"/>
      <c r="AH464" s="77"/>
      <c r="AI464" s="77"/>
      <c r="AJ464" s="77"/>
    </row>
    <row r="465" ht="15.75" customHeight="1">
      <c r="A465" s="77"/>
      <c r="B465" s="77"/>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7"/>
      <c r="AA465" s="77"/>
      <c r="AB465" s="77"/>
      <c r="AC465" s="77"/>
      <c r="AD465" s="77"/>
      <c r="AE465" s="77"/>
      <c r="AF465" s="77"/>
      <c r="AG465" s="77"/>
      <c r="AH465" s="77"/>
      <c r="AI465" s="77"/>
      <c r="AJ465" s="77"/>
    </row>
    <row r="466" ht="15.75" customHeight="1">
      <c r="A466" s="77"/>
      <c r="B466" s="77"/>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7"/>
      <c r="AA466" s="77"/>
      <c r="AB466" s="77"/>
      <c r="AC466" s="77"/>
      <c r="AD466" s="77"/>
      <c r="AE466" s="77"/>
      <c r="AF466" s="77"/>
      <c r="AG466" s="77"/>
      <c r="AH466" s="77"/>
      <c r="AI466" s="77"/>
      <c r="AJ466" s="77"/>
    </row>
    <row r="467" ht="15.75" customHeight="1">
      <c r="A467" s="77"/>
      <c r="B467" s="77"/>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7"/>
      <c r="AA467" s="77"/>
      <c r="AB467" s="77"/>
      <c r="AC467" s="77"/>
      <c r="AD467" s="77"/>
      <c r="AE467" s="77"/>
      <c r="AF467" s="77"/>
      <c r="AG467" s="77"/>
      <c r="AH467" s="77"/>
      <c r="AI467" s="77"/>
      <c r="AJ467" s="77"/>
    </row>
    <row r="468" ht="15.75" customHeight="1">
      <c r="A468" s="77"/>
      <c r="B468" s="77"/>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7"/>
      <c r="AA468" s="77"/>
      <c r="AB468" s="77"/>
      <c r="AC468" s="77"/>
      <c r="AD468" s="77"/>
      <c r="AE468" s="77"/>
      <c r="AF468" s="77"/>
      <c r="AG468" s="77"/>
      <c r="AH468" s="77"/>
      <c r="AI468" s="77"/>
      <c r="AJ468" s="77"/>
    </row>
    <row r="469" ht="15.75" customHeight="1">
      <c r="A469" s="77"/>
      <c r="B469" s="77"/>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7"/>
      <c r="AA469" s="77"/>
      <c r="AB469" s="77"/>
      <c r="AC469" s="77"/>
      <c r="AD469" s="77"/>
      <c r="AE469" s="77"/>
      <c r="AF469" s="77"/>
      <c r="AG469" s="77"/>
      <c r="AH469" s="77"/>
      <c r="AI469" s="77"/>
      <c r="AJ469" s="77"/>
    </row>
    <row r="470" ht="15.75" customHeight="1">
      <c r="A470" s="77"/>
      <c r="B470" s="77"/>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c r="AA470" s="77"/>
      <c r="AB470" s="77"/>
      <c r="AC470" s="77"/>
      <c r="AD470" s="77"/>
      <c r="AE470" s="77"/>
      <c r="AF470" s="77"/>
      <c r="AG470" s="77"/>
      <c r="AH470" s="77"/>
      <c r="AI470" s="77"/>
      <c r="AJ470" s="77"/>
    </row>
    <row r="471" ht="15.75" customHeight="1">
      <c r="A471" s="77"/>
      <c r="B471" s="77"/>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7"/>
      <c r="AA471" s="77"/>
      <c r="AB471" s="77"/>
      <c r="AC471" s="77"/>
      <c r="AD471" s="77"/>
      <c r="AE471" s="77"/>
      <c r="AF471" s="77"/>
      <c r="AG471" s="77"/>
      <c r="AH471" s="77"/>
      <c r="AI471" s="77"/>
      <c r="AJ471" s="77"/>
    </row>
    <row r="472" ht="15.75" customHeight="1">
      <c r="A472" s="77"/>
      <c r="B472" s="77"/>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7"/>
      <c r="AA472" s="77"/>
      <c r="AB472" s="77"/>
      <c r="AC472" s="77"/>
      <c r="AD472" s="77"/>
      <c r="AE472" s="77"/>
      <c r="AF472" s="77"/>
      <c r="AG472" s="77"/>
      <c r="AH472" s="77"/>
      <c r="AI472" s="77"/>
      <c r="AJ472" s="77"/>
    </row>
    <row r="473" ht="15.75" customHeight="1">
      <c r="A473" s="77"/>
      <c r="B473" s="77"/>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7"/>
      <c r="AA473" s="77"/>
      <c r="AB473" s="77"/>
      <c r="AC473" s="77"/>
      <c r="AD473" s="77"/>
      <c r="AE473" s="77"/>
      <c r="AF473" s="77"/>
      <c r="AG473" s="77"/>
      <c r="AH473" s="77"/>
      <c r="AI473" s="77"/>
      <c r="AJ473" s="77"/>
    </row>
    <row r="474" ht="15.75" customHeight="1">
      <c r="A474" s="77"/>
      <c r="B474" s="77"/>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7"/>
      <c r="AA474" s="77"/>
      <c r="AB474" s="77"/>
      <c r="AC474" s="77"/>
      <c r="AD474" s="77"/>
      <c r="AE474" s="77"/>
      <c r="AF474" s="77"/>
      <c r="AG474" s="77"/>
      <c r="AH474" s="77"/>
      <c r="AI474" s="77"/>
      <c r="AJ474" s="77"/>
    </row>
    <row r="475" ht="15.75" customHeight="1">
      <c r="A475" s="77"/>
      <c r="B475" s="77"/>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7"/>
      <c r="AA475" s="77"/>
      <c r="AB475" s="77"/>
      <c r="AC475" s="77"/>
      <c r="AD475" s="77"/>
      <c r="AE475" s="77"/>
      <c r="AF475" s="77"/>
      <c r="AG475" s="77"/>
      <c r="AH475" s="77"/>
      <c r="AI475" s="77"/>
      <c r="AJ475" s="77"/>
    </row>
    <row r="476" ht="15.75" customHeight="1">
      <c r="A476" s="77"/>
      <c r="B476" s="77"/>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7"/>
      <c r="AA476" s="77"/>
      <c r="AB476" s="77"/>
      <c r="AC476" s="77"/>
      <c r="AD476" s="77"/>
      <c r="AE476" s="77"/>
      <c r="AF476" s="77"/>
      <c r="AG476" s="77"/>
      <c r="AH476" s="77"/>
      <c r="AI476" s="77"/>
      <c r="AJ476" s="77"/>
    </row>
    <row r="477" ht="15.75" customHeight="1">
      <c r="A477" s="77"/>
      <c r="B477" s="77"/>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7"/>
      <c r="AA477" s="77"/>
      <c r="AB477" s="77"/>
      <c r="AC477" s="77"/>
      <c r="AD477" s="77"/>
      <c r="AE477" s="77"/>
      <c r="AF477" s="77"/>
      <c r="AG477" s="77"/>
      <c r="AH477" s="77"/>
      <c r="AI477" s="77"/>
      <c r="AJ477" s="77"/>
    </row>
    <row r="478" ht="15.75" customHeight="1">
      <c r="A478" s="77"/>
      <c r="B478" s="77"/>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7"/>
      <c r="AA478" s="77"/>
      <c r="AB478" s="77"/>
      <c r="AC478" s="77"/>
      <c r="AD478" s="77"/>
      <c r="AE478" s="77"/>
      <c r="AF478" s="77"/>
      <c r="AG478" s="77"/>
      <c r="AH478" s="77"/>
      <c r="AI478" s="77"/>
      <c r="AJ478" s="77"/>
    </row>
    <row r="479" ht="15.75" customHeight="1">
      <c r="A479" s="77"/>
      <c r="B479" s="77"/>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7"/>
      <c r="AA479" s="77"/>
      <c r="AB479" s="77"/>
      <c r="AC479" s="77"/>
      <c r="AD479" s="77"/>
      <c r="AE479" s="77"/>
      <c r="AF479" s="77"/>
      <c r="AG479" s="77"/>
      <c r="AH479" s="77"/>
      <c r="AI479" s="77"/>
      <c r="AJ479" s="77"/>
    </row>
    <row r="480" ht="15.75" customHeight="1">
      <c r="A480" s="77"/>
      <c r="B480" s="77"/>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7"/>
      <c r="AA480" s="77"/>
      <c r="AB480" s="77"/>
      <c r="AC480" s="77"/>
      <c r="AD480" s="77"/>
      <c r="AE480" s="77"/>
      <c r="AF480" s="77"/>
      <c r="AG480" s="77"/>
      <c r="AH480" s="77"/>
      <c r="AI480" s="77"/>
      <c r="AJ480" s="77"/>
    </row>
    <row r="481" ht="15.75" customHeight="1">
      <c r="A481" s="77"/>
      <c r="B481" s="77"/>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c r="AA481" s="77"/>
      <c r="AB481" s="77"/>
      <c r="AC481" s="77"/>
      <c r="AD481" s="77"/>
      <c r="AE481" s="77"/>
      <c r="AF481" s="77"/>
      <c r="AG481" s="77"/>
      <c r="AH481" s="77"/>
      <c r="AI481" s="77"/>
      <c r="AJ481" s="77"/>
    </row>
    <row r="482" ht="15.75" customHeight="1">
      <c r="A482" s="77"/>
      <c r="B482" s="77"/>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7"/>
      <c r="AA482" s="77"/>
      <c r="AB482" s="77"/>
      <c r="AC482" s="77"/>
      <c r="AD482" s="77"/>
      <c r="AE482" s="77"/>
      <c r="AF482" s="77"/>
      <c r="AG482" s="77"/>
      <c r="AH482" s="77"/>
      <c r="AI482" s="77"/>
      <c r="AJ482" s="77"/>
    </row>
    <row r="483" ht="15.75" customHeight="1">
      <c r="A483" s="77"/>
      <c r="B483" s="77"/>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7"/>
      <c r="AA483" s="77"/>
      <c r="AB483" s="77"/>
      <c r="AC483" s="77"/>
      <c r="AD483" s="77"/>
      <c r="AE483" s="77"/>
      <c r="AF483" s="77"/>
      <c r="AG483" s="77"/>
      <c r="AH483" s="77"/>
      <c r="AI483" s="77"/>
      <c r="AJ483" s="77"/>
    </row>
    <row r="484" ht="15.75" customHeight="1">
      <c r="A484" s="77"/>
      <c r="B484" s="77"/>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7"/>
      <c r="AA484" s="77"/>
      <c r="AB484" s="77"/>
      <c r="AC484" s="77"/>
      <c r="AD484" s="77"/>
      <c r="AE484" s="77"/>
      <c r="AF484" s="77"/>
      <c r="AG484" s="77"/>
      <c r="AH484" s="77"/>
      <c r="AI484" s="77"/>
      <c r="AJ484" s="77"/>
    </row>
    <row r="485" ht="15.75" customHeight="1">
      <c r="A485" s="77"/>
      <c r="B485" s="77"/>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7"/>
      <c r="AA485" s="77"/>
      <c r="AB485" s="77"/>
      <c r="AC485" s="77"/>
      <c r="AD485" s="77"/>
      <c r="AE485" s="77"/>
      <c r="AF485" s="77"/>
      <c r="AG485" s="77"/>
      <c r="AH485" s="77"/>
      <c r="AI485" s="77"/>
      <c r="AJ485" s="77"/>
    </row>
    <row r="486" ht="15.75" customHeight="1">
      <c r="A486" s="77"/>
      <c r="B486" s="77"/>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7"/>
      <c r="AA486" s="77"/>
      <c r="AB486" s="77"/>
      <c r="AC486" s="77"/>
      <c r="AD486" s="77"/>
      <c r="AE486" s="77"/>
      <c r="AF486" s="77"/>
      <c r="AG486" s="77"/>
      <c r="AH486" s="77"/>
      <c r="AI486" s="77"/>
      <c r="AJ486" s="77"/>
    </row>
    <row r="487" ht="15.75" customHeight="1">
      <c r="A487" s="77"/>
      <c r="B487" s="77"/>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7"/>
      <c r="AA487" s="77"/>
      <c r="AB487" s="77"/>
      <c r="AC487" s="77"/>
      <c r="AD487" s="77"/>
      <c r="AE487" s="77"/>
      <c r="AF487" s="77"/>
      <c r="AG487" s="77"/>
      <c r="AH487" s="77"/>
      <c r="AI487" s="77"/>
      <c r="AJ487" s="77"/>
    </row>
    <row r="488" ht="15.75" customHeight="1">
      <c r="A488" s="77"/>
      <c r="B488" s="77"/>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7"/>
      <c r="AA488" s="77"/>
      <c r="AB488" s="77"/>
      <c r="AC488" s="77"/>
      <c r="AD488" s="77"/>
      <c r="AE488" s="77"/>
      <c r="AF488" s="77"/>
      <c r="AG488" s="77"/>
      <c r="AH488" s="77"/>
      <c r="AI488" s="77"/>
      <c r="AJ488" s="77"/>
    </row>
    <row r="489" ht="15.75" customHeight="1">
      <c r="A489" s="77"/>
      <c r="B489" s="77"/>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7"/>
      <c r="AA489" s="77"/>
      <c r="AB489" s="77"/>
      <c r="AC489" s="77"/>
      <c r="AD489" s="77"/>
      <c r="AE489" s="77"/>
      <c r="AF489" s="77"/>
      <c r="AG489" s="77"/>
      <c r="AH489" s="77"/>
      <c r="AI489" s="77"/>
      <c r="AJ489" s="77"/>
    </row>
    <row r="490" ht="15.75" customHeight="1">
      <c r="A490" s="77"/>
      <c r="B490" s="77"/>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7"/>
      <c r="AA490" s="77"/>
      <c r="AB490" s="77"/>
      <c r="AC490" s="77"/>
      <c r="AD490" s="77"/>
      <c r="AE490" s="77"/>
      <c r="AF490" s="77"/>
      <c r="AG490" s="77"/>
      <c r="AH490" s="77"/>
      <c r="AI490" s="77"/>
      <c r="AJ490" s="77"/>
    </row>
    <row r="491" ht="15.75" customHeight="1">
      <c r="A491" s="77"/>
      <c r="B491" s="77"/>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7"/>
      <c r="AA491" s="77"/>
      <c r="AB491" s="77"/>
      <c r="AC491" s="77"/>
      <c r="AD491" s="77"/>
      <c r="AE491" s="77"/>
      <c r="AF491" s="77"/>
      <c r="AG491" s="77"/>
      <c r="AH491" s="77"/>
      <c r="AI491" s="77"/>
      <c r="AJ491" s="77"/>
    </row>
    <row r="492" ht="15.75" customHeight="1">
      <c r="A492" s="77"/>
      <c r="B492" s="77"/>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7"/>
      <c r="AA492" s="77"/>
      <c r="AB492" s="77"/>
      <c r="AC492" s="77"/>
      <c r="AD492" s="77"/>
      <c r="AE492" s="77"/>
      <c r="AF492" s="77"/>
      <c r="AG492" s="77"/>
      <c r="AH492" s="77"/>
      <c r="AI492" s="77"/>
      <c r="AJ492" s="77"/>
    </row>
    <row r="493" ht="15.75" customHeight="1">
      <c r="A493" s="77"/>
      <c r="B493" s="77"/>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7"/>
      <c r="AA493" s="77"/>
      <c r="AB493" s="77"/>
      <c r="AC493" s="77"/>
      <c r="AD493" s="77"/>
      <c r="AE493" s="77"/>
      <c r="AF493" s="77"/>
      <c r="AG493" s="77"/>
      <c r="AH493" s="77"/>
      <c r="AI493" s="77"/>
      <c r="AJ493" s="77"/>
    </row>
    <row r="494" ht="15.75" customHeight="1">
      <c r="A494" s="77"/>
      <c r="B494" s="77"/>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7"/>
      <c r="AA494" s="77"/>
      <c r="AB494" s="77"/>
      <c r="AC494" s="77"/>
      <c r="AD494" s="77"/>
      <c r="AE494" s="77"/>
      <c r="AF494" s="77"/>
      <c r="AG494" s="77"/>
      <c r="AH494" s="77"/>
      <c r="AI494" s="77"/>
      <c r="AJ494" s="77"/>
    </row>
    <row r="495" ht="15.75" customHeight="1">
      <c r="A495" s="77"/>
      <c r="B495" s="77"/>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7"/>
      <c r="AA495" s="77"/>
      <c r="AB495" s="77"/>
      <c r="AC495" s="77"/>
      <c r="AD495" s="77"/>
      <c r="AE495" s="77"/>
      <c r="AF495" s="77"/>
      <c r="AG495" s="77"/>
      <c r="AH495" s="77"/>
      <c r="AI495" s="77"/>
      <c r="AJ495" s="77"/>
    </row>
    <row r="496" ht="15.75" customHeight="1">
      <c r="A496" s="77"/>
      <c r="B496" s="77"/>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7"/>
      <c r="AA496" s="77"/>
      <c r="AB496" s="77"/>
      <c r="AC496" s="77"/>
      <c r="AD496" s="77"/>
      <c r="AE496" s="77"/>
      <c r="AF496" s="77"/>
      <c r="AG496" s="77"/>
      <c r="AH496" s="77"/>
      <c r="AI496" s="77"/>
      <c r="AJ496" s="77"/>
    </row>
    <row r="497" ht="15.75" customHeight="1">
      <c r="A497" s="77"/>
      <c r="B497" s="77"/>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7"/>
      <c r="AA497" s="77"/>
      <c r="AB497" s="77"/>
      <c r="AC497" s="77"/>
      <c r="AD497" s="77"/>
      <c r="AE497" s="77"/>
      <c r="AF497" s="77"/>
      <c r="AG497" s="77"/>
      <c r="AH497" s="77"/>
      <c r="AI497" s="77"/>
      <c r="AJ497" s="77"/>
    </row>
    <row r="498" ht="15.75" customHeight="1">
      <c r="A498" s="77"/>
      <c r="B498" s="77"/>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7"/>
      <c r="AA498" s="77"/>
      <c r="AB498" s="77"/>
      <c r="AC498" s="77"/>
      <c r="AD498" s="77"/>
      <c r="AE498" s="77"/>
      <c r="AF498" s="77"/>
      <c r="AG498" s="77"/>
      <c r="AH498" s="77"/>
      <c r="AI498" s="77"/>
      <c r="AJ498" s="77"/>
    </row>
    <row r="499" ht="15.75" customHeight="1">
      <c r="A499" s="77"/>
      <c r="B499" s="77"/>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7"/>
      <c r="AA499" s="77"/>
      <c r="AB499" s="77"/>
      <c r="AC499" s="77"/>
      <c r="AD499" s="77"/>
      <c r="AE499" s="77"/>
      <c r="AF499" s="77"/>
      <c r="AG499" s="77"/>
      <c r="AH499" s="77"/>
      <c r="AI499" s="77"/>
      <c r="AJ499" s="77"/>
    </row>
    <row r="500" ht="15.75" customHeight="1">
      <c r="A500" s="77"/>
      <c r="B500" s="77"/>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7"/>
      <c r="AA500" s="77"/>
      <c r="AB500" s="77"/>
      <c r="AC500" s="77"/>
      <c r="AD500" s="77"/>
      <c r="AE500" s="77"/>
      <c r="AF500" s="77"/>
      <c r="AG500" s="77"/>
      <c r="AH500" s="77"/>
      <c r="AI500" s="77"/>
      <c r="AJ500" s="77"/>
    </row>
    <row r="501" ht="15.75" customHeight="1">
      <c r="A501" s="77"/>
      <c r="B501" s="77"/>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7"/>
      <c r="AA501" s="77"/>
      <c r="AB501" s="77"/>
      <c r="AC501" s="77"/>
      <c r="AD501" s="77"/>
      <c r="AE501" s="77"/>
      <c r="AF501" s="77"/>
      <c r="AG501" s="77"/>
      <c r="AH501" s="77"/>
      <c r="AI501" s="77"/>
      <c r="AJ501" s="77"/>
    </row>
    <row r="502" ht="15.75" customHeight="1">
      <c r="A502" s="77"/>
      <c r="B502" s="77"/>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7"/>
      <c r="AA502" s="77"/>
      <c r="AB502" s="77"/>
      <c r="AC502" s="77"/>
      <c r="AD502" s="77"/>
      <c r="AE502" s="77"/>
      <c r="AF502" s="77"/>
      <c r="AG502" s="77"/>
      <c r="AH502" s="77"/>
      <c r="AI502" s="77"/>
      <c r="AJ502" s="77"/>
    </row>
    <row r="503" ht="15.75" customHeight="1">
      <c r="A503" s="77"/>
      <c r="B503" s="77"/>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7"/>
      <c r="AA503" s="77"/>
      <c r="AB503" s="77"/>
      <c r="AC503" s="77"/>
      <c r="AD503" s="77"/>
      <c r="AE503" s="77"/>
      <c r="AF503" s="77"/>
      <c r="AG503" s="77"/>
      <c r="AH503" s="77"/>
      <c r="AI503" s="77"/>
      <c r="AJ503" s="77"/>
    </row>
    <row r="504" ht="15.75" customHeight="1">
      <c r="A504" s="77"/>
      <c r="B504" s="77"/>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7"/>
      <c r="AA504" s="77"/>
      <c r="AB504" s="77"/>
      <c r="AC504" s="77"/>
      <c r="AD504" s="77"/>
      <c r="AE504" s="77"/>
      <c r="AF504" s="77"/>
      <c r="AG504" s="77"/>
      <c r="AH504" s="77"/>
      <c r="AI504" s="77"/>
      <c r="AJ504" s="77"/>
    </row>
    <row r="505" ht="15.75" customHeight="1">
      <c r="A505" s="77"/>
      <c r="B505" s="77"/>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7"/>
      <c r="AA505" s="77"/>
      <c r="AB505" s="77"/>
      <c r="AC505" s="77"/>
      <c r="AD505" s="77"/>
      <c r="AE505" s="77"/>
      <c r="AF505" s="77"/>
      <c r="AG505" s="77"/>
      <c r="AH505" s="77"/>
      <c r="AI505" s="77"/>
      <c r="AJ505" s="77"/>
    </row>
    <row r="506" ht="15.75" customHeight="1">
      <c r="A506" s="77"/>
      <c r="B506" s="77"/>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7"/>
      <c r="AA506" s="77"/>
      <c r="AB506" s="77"/>
      <c r="AC506" s="77"/>
      <c r="AD506" s="77"/>
      <c r="AE506" s="77"/>
      <c r="AF506" s="77"/>
      <c r="AG506" s="77"/>
      <c r="AH506" s="77"/>
      <c r="AI506" s="77"/>
      <c r="AJ506" s="77"/>
    </row>
    <row r="507" ht="15.75" customHeight="1">
      <c r="A507" s="77"/>
      <c r="B507" s="77"/>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7"/>
      <c r="AA507" s="77"/>
      <c r="AB507" s="77"/>
      <c r="AC507" s="77"/>
      <c r="AD507" s="77"/>
      <c r="AE507" s="77"/>
      <c r="AF507" s="77"/>
      <c r="AG507" s="77"/>
      <c r="AH507" s="77"/>
      <c r="AI507" s="77"/>
      <c r="AJ507" s="77"/>
    </row>
    <row r="508" ht="15.75" customHeight="1">
      <c r="A508" s="77"/>
      <c r="B508" s="77"/>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7"/>
      <c r="AA508" s="77"/>
      <c r="AB508" s="77"/>
      <c r="AC508" s="77"/>
      <c r="AD508" s="77"/>
      <c r="AE508" s="77"/>
      <c r="AF508" s="77"/>
      <c r="AG508" s="77"/>
      <c r="AH508" s="77"/>
      <c r="AI508" s="77"/>
      <c r="AJ508" s="77"/>
    </row>
    <row r="509" ht="15.75" customHeight="1">
      <c r="A509" s="77"/>
      <c r="B509" s="77"/>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7"/>
      <c r="AA509" s="77"/>
      <c r="AB509" s="77"/>
      <c r="AC509" s="77"/>
      <c r="AD509" s="77"/>
      <c r="AE509" s="77"/>
      <c r="AF509" s="77"/>
      <c r="AG509" s="77"/>
      <c r="AH509" s="77"/>
      <c r="AI509" s="77"/>
      <c r="AJ509" s="77"/>
    </row>
    <row r="510" ht="15.75" customHeight="1">
      <c r="A510" s="77"/>
      <c r="B510" s="77"/>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7"/>
      <c r="AA510" s="77"/>
      <c r="AB510" s="77"/>
      <c r="AC510" s="77"/>
      <c r="AD510" s="77"/>
      <c r="AE510" s="77"/>
      <c r="AF510" s="77"/>
      <c r="AG510" s="77"/>
      <c r="AH510" s="77"/>
      <c r="AI510" s="77"/>
      <c r="AJ510" s="77"/>
    </row>
    <row r="511" ht="15.75" customHeight="1">
      <c r="A511" s="77"/>
      <c r="B511" s="77"/>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7"/>
      <c r="AA511" s="77"/>
      <c r="AB511" s="77"/>
      <c r="AC511" s="77"/>
      <c r="AD511" s="77"/>
      <c r="AE511" s="77"/>
      <c r="AF511" s="77"/>
      <c r="AG511" s="77"/>
      <c r="AH511" s="77"/>
      <c r="AI511" s="77"/>
      <c r="AJ511" s="77"/>
    </row>
    <row r="512" ht="15.75" customHeight="1">
      <c r="A512" s="77"/>
      <c r="B512" s="77"/>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7"/>
      <c r="AA512" s="77"/>
      <c r="AB512" s="77"/>
      <c r="AC512" s="77"/>
      <c r="AD512" s="77"/>
      <c r="AE512" s="77"/>
      <c r="AF512" s="77"/>
      <c r="AG512" s="77"/>
      <c r="AH512" s="77"/>
      <c r="AI512" s="77"/>
      <c r="AJ512" s="77"/>
    </row>
    <row r="513" ht="15.75" customHeight="1">
      <c r="A513" s="77"/>
      <c r="B513" s="77"/>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7"/>
      <c r="AA513" s="77"/>
      <c r="AB513" s="77"/>
      <c r="AC513" s="77"/>
      <c r="AD513" s="77"/>
      <c r="AE513" s="77"/>
      <c r="AF513" s="77"/>
      <c r="AG513" s="77"/>
      <c r="AH513" s="77"/>
      <c r="AI513" s="77"/>
      <c r="AJ513" s="77"/>
    </row>
    <row r="514" ht="15.75" customHeight="1">
      <c r="A514" s="77"/>
      <c r="B514" s="77"/>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7"/>
      <c r="AA514" s="77"/>
      <c r="AB514" s="77"/>
      <c r="AC514" s="77"/>
      <c r="AD514" s="77"/>
      <c r="AE514" s="77"/>
      <c r="AF514" s="77"/>
      <c r="AG514" s="77"/>
      <c r="AH514" s="77"/>
      <c r="AI514" s="77"/>
      <c r="AJ514" s="77"/>
    </row>
    <row r="515" ht="15.75" customHeight="1">
      <c r="A515" s="77"/>
      <c r="B515" s="77"/>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7"/>
      <c r="AA515" s="77"/>
      <c r="AB515" s="77"/>
      <c r="AC515" s="77"/>
      <c r="AD515" s="77"/>
      <c r="AE515" s="77"/>
      <c r="AF515" s="77"/>
      <c r="AG515" s="77"/>
      <c r="AH515" s="77"/>
      <c r="AI515" s="77"/>
      <c r="AJ515" s="77"/>
    </row>
    <row r="516" ht="15.75" customHeight="1">
      <c r="A516" s="77"/>
      <c r="B516" s="77"/>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7"/>
      <c r="AA516" s="77"/>
      <c r="AB516" s="77"/>
      <c r="AC516" s="77"/>
      <c r="AD516" s="77"/>
      <c r="AE516" s="77"/>
      <c r="AF516" s="77"/>
      <c r="AG516" s="77"/>
      <c r="AH516" s="77"/>
      <c r="AI516" s="77"/>
      <c r="AJ516" s="77"/>
    </row>
    <row r="517" ht="15.75" customHeight="1">
      <c r="A517" s="77"/>
      <c r="B517" s="77"/>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7"/>
      <c r="AA517" s="77"/>
      <c r="AB517" s="77"/>
      <c r="AC517" s="77"/>
      <c r="AD517" s="77"/>
      <c r="AE517" s="77"/>
      <c r="AF517" s="77"/>
      <c r="AG517" s="77"/>
      <c r="AH517" s="77"/>
      <c r="AI517" s="77"/>
      <c r="AJ517" s="77"/>
    </row>
    <row r="518" ht="15.75" customHeight="1">
      <c r="A518" s="77"/>
      <c r="B518" s="77"/>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7"/>
      <c r="AA518" s="77"/>
      <c r="AB518" s="77"/>
      <c r="AC518" s="77"/>
      <c r="AD518" s="77"/>
      <c r="AE518" s="77"/>
      <c r="AF518" s="77"/>
      <c r="AG518" s="77"/>
      <c r="AH518" s="77"/>
      <c r="AI518" s="77"/>
      <c r="AJ518" s="77"/>
    </row>
    <row r="519" ht="15.75" customHeight="1">
      <c r="A519" s="77"/>
      <c r="B519" s="77"/>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7"/>
      <c r="AA519" s="77"/>
      <c r="AB519" s="77"/>
      <c r="AC519" s="77"/>
      <c r="AD519" s="77"/>
      <c r="AE519" s="77"/>
      <c r="AF519" s="77"/>
      <c r="AG519" s="77"/>
      <c r="AH519" s="77"/>
      <c r="AI519" s="77"/>
      <c r="AJ519" s="77"/>
    </row>
    <row r="520" ht="15.75" customHeight="1">
      <c r="A520" s="77"/>
      <c r="B520" s="77"/>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7"/>
      <c r="AA520" s="77"/>
      <c r="AB520" s="77"/>
      <c r="AC520" s="77"/>
      <c r="AD520" s="77"/>
      <c r="AE520" s="77"/>
      <c r="AF520" s="77"/>
      <c r="AG520" s="77"/>
      <c r="AH520" s="77"/>
      <c r="AI520" s="77"/>
      <c r="AJ520" s="77"/>
    </row>
    <row r="521" ht="15.75" customHeight="1">
      <c r="A521" s="77"/>
      <c r="B521" s="77"/>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7"/>
      <c r="AA521" s="77"/>
      <c r="AB521" s="77"/>
      <c r="AC521" s="77"/>
      <c r="AD521" s="77"/>
      <c r="AE521" s="77"/>
      <c r="AF521" s="77"/>
      <c r="AG521" s="77"/>
      <c r="AH521" s="77"/>
      <c r="AI521" s="77"/>
      <c r="AJ521" s="77"/>
    </row>
    <row r="522" ht="15.75" customHeight="1">
      <c r="A522" s="77"/>
      <c r="B522" s="77"/>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7"/>
      <c r="AA522" s="77"/>
      <c r="AB522" s="77"/>
      <c r="AC522" s="77"/>
      <c r="AD522" s="77"/>
      <c r="AE522" s="77"/>
      <c r="AF522" s="77"/>
      <c r="AG522" s="77"/>
      <c r="AH522" s="77"/>
      <c r="AI522" s="77"/>
      <c r="AJ522" s="77"/>
    </row>
    <row r="523" ht="15.75" customHeight="1">
      <c r="A523" s="77"/>
      <c r="B523" s="77"/>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7"/>
      <c r="AA523" s="77"/>
      <c r="AB523" s="77"/>
      <c r="AC523" s="77"/>
      <c r="AD523" s="77"/>
      <c r="AE523" s="77"/>
      <c r="AF523" s="77"/>
      <c r="AG523" s="77"/>
      <c r="AH523" s="77"/>
      <c r="AI523" s="77"/>
      <c r="AJ523" s="77"/>
    </row>
    <row r="524" ht="15.75" customHeight="1">
      <c r="A524" s="77"/>
      <c r="B524" s="77"/>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7"/>
      <c r="AA524" s="77"/>
      <c r="AB524" s="77"/>
      <c r="AC524" s="77"/>
      <c r="AD524" s="77"/>
      <c r="AE524" s="77"/>
      <c r="AF524" s="77"/>
      <c r="AG524" s="77"/>
      <c r="AH524" s="77"/>
      <c r="AI524" s="77"/>
      <c r="AJ524" s="77"/>
    </row>
    <row r="525" ht="15.75" customHeight="1">
      <c r="A525" s="77"/>
      <c r="B525" s="77"/>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7"/>
      <c r="AA525" s="77"/>
      <c r="AB525" s="77"/>
      <c r="AC525" s="77"/>
      <c r="AD525" s="77"/>
      <c r="AE525" s="77"/>
      <c r="AF525" s="77"/>
      <c r="AG525" s="77"/>
      <c r="AH525" s="77"/>
      <c r="AI525" s="77"/>
      <c r="AJ525" s="77"/>
    </row>
    <row r="526" ht="15.75" customHeight="1">
      <c r="A526" s="77"/>
      <c r="B526" s="77"/>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7"/>
      <c r="AA526" s="77"/>
      <c r="AB526" s="77"/>
      <c r="AC526" s="77"/>
      <c r="AD526" s="77"/>
      <c r="AE526" s="77"/>
      <c r="AF526" s="77"/>
      <c r="AG526" s="77"/>
      <c r="AH526" s="77"/>
      <c r="AI526" s="77"/>
      <c r="AJ526" s="77"/>
    </row>
    <row r="527" ht="15.75" customHeight="1">
      <c r="A527" s="77"/>
      <c r="B527" s="77"/>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7"/>
      <c r="AA527" s="77"/>
      <c r="AB527" s="77"/>
      <c r="AC527" s="77"/>
      <c r="AD527" s="77"/>
      <c r="AE527" s="77"/>
      <c r="AF527" s="77"/>
      <c r="AG527" s="77"/>
      <c r="AH527" s="77"/>
      <c r="AI527" s="77"/>
      <c r="AJ527" s="77"/>
    </row>
    <row r="528" ht="15.75" customHeight="1">
      <c r="A528" s="77"/>
      <c r="B528" s="77"/>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7"/>
      <c r="AA528" s="77"/>
      <c r="AB528" s="77"/>
      <c r="AC528" s="77"/>
      <c r="AD528" s="77"/>
      <c r="AE528" s="77"/>
      <c r="AF528" s="77"/>
      <c r="AG528" s="77"/>
      <c r="AH528" s="77"/>
      <c r="AI528" s="77"/>
      <c r="AJ528" s="77"/>
    </row>
    <row r="529" ht="15.75" customHeight="1">
      <c r="A529" s="77"/>
      <c r="B529" s="77"/>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7"/>
      <c r="AA529" s="77"/>
      <c r="AB529" s="77"/>
      <c r="AC529" s="77"/>
      <c r="AD529" s="77"/>
      <c r="AE529" s="77"/>
      <c r="AF529" s="77"/>
      <c r="AG529" s="77"/>
      <c r="AH529" s="77"/>
      <c r="AI529" s="77"/>
      <c r="AJ529" s="77"/>
    </row>
    <row r="530" ht="15.75" customHeight="1">
      <c r="A530" s="77"/>
      <c r="B530" s="77"/>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7"/>
      <c r="AA530" s="77"/>
      <c r="AB530" s="77"/>
      <c r="AC530" s="77"/>
      <c r="AD530" s="77"/>
      <c r="AE530" s="77"/>
      <c r="AF530" s="77"/>
      <c r="AG530" s="77"/>
      <c r="AH530" s="77"/>
      <c r="AI530" s="77"/>
      <c r="AJ530" s="77"/>
    </row>
    <row r="531" ht="15.75" customHeight="1">
      <c r="A531" s="77"/>
      <c r="B531" s="77"/>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7"/>
      <c r="AA531" s="77"/>
      <c r="AB531" s="77"/>
      <c r="AC531" s="77"/>
      <c r="AD531" s="77"/>
      <c r="AE531" s="77"/>
      <c r="AF531" s="77"/>
      <c r="AG531" s="77"/>
      <c r="AH531" s="77"/>
      <c r="AI531" s="77"/>
      <c r="AJ531" s="77"/>
    </row>
    <row r="532" ht="15.75" customHeight="1">
      <c r="A532" s="77"/>
      <c r="B532" s="77"/>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7"/>
      <c r="AA532" s="77"/>
      <c r="AB532" s="77"/>
      <c r="AC532" s="77"/>
      <c r="AD532" s="77"/>
      <c r="AE532" s="77"/>
      <c r="AF532" s="77"/>
      <c r="AG532" s="77"/>
      <c r="AH532" s="77"/>
      <c r="AI532" s="77"/>
      <c r="AJ532" s="77"/>
    </row>
    <row r="533" ht="15.75" customHeight="1">
      <c r="A533" s="77"/>
      <c r="B533" s="77"/>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7"/>
      <c r="AA533" s="77"/>
      <c r="AB533" s="77"/>
      <c r="AC533" s="77"/>
      <c r="AD533" s="77"/>
      <c r="AE533" s="77"/>
      <c r="AF533" s="77"/>
      <c r="AG533" s="77"/>
      <c r="AH533" s="77"/>
      <c r="AI533" s="77"/>
      <c r="AJ533" s="77"/>
    </row>
    <row r="534" ht="15.75" customHeight="1">
      <c r="A534" s="77"/>
      <c r="B534" s="77"/>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7"/>
      <c r="AA534" s="77"/>
      <c r="AB534" s="77"/>
      <c r="AC534" s="77"/>
      <c r="AD534" s="77"/>
      <c r="AE534" s="77"/>
      <c r="AF534" s="77"/>
      <c r="AG534" s="77"/>
      <c r="AH534" s="77"/>
      <c r="AI534" s="77"/>
      <c r="AJ534" s="77"/>
    </row>
    <row r="535" ht="15.75" customHeight="1">
      <c r="A535" s="77"/>
      <c r="B535" s="77"/>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7"/>
      <c r="AA535" s="77"/>
      <c r="AB535" s="77"/>
      <c r="AC535" s="77"/>
      <c r="AD535" s="77"/>
      <c r="AE535" s="77"/>
      <c r="AF535" s="77"/>
      <c r="AG535" s="77"/>
      <c r="AH535" s="77"/>
      <c r="AI535" s="77"/>
      <c r="AJ535" s="77"/>
    </row>
    <row r="536" ht="15.75" customHeight="1">
      <c r="A536" s="77"/>
      <c r="B536" s="77"/>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7"/>
      <c r="AA536" s="77"/>
      <c r="AB536" s="77"/>
      <c r="AC536" s="77"/>
      <c r="AD536" s="77"/>
      <c r="AE536" s="77"/>
      <c r="AF536" s="77"/>
      <c r="AG536" s="77"/>
      <c r="AH536" s="77"/>
      <c r="AI536" s="77"/>
      <c r="AJ536" s="77"/>
    </row>
    <row r="537" ht="15.75" customHeight="1">
      <c r="A537" s="77"/>
      <c r="B537" s="77"/>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7"/>
      <c r="AA537" s="77"/>
      <c r="AB537" s="77"/>
      <c r="AC537" s="77"/>
      <c r="AD537" s="77"/>
      <c r="AE537" s="77"/>
      <c r="AF537" s="77"/>
      <c r="AG537" s="77"/>
      <c r="AH537" s="77"/>
      <c r="AI537" s="77"/>
      <c r="AJ537" s="77"/>
    </row>
    <row r="538" ht="15.75" customHeight="1">
      <c r="A538" s="77"/>
      <c r="B538" s="77"/>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7"/>
      <c r="AA538" s="77"/>
      <c r="AB538" s="77"/>
      <c r="AC538" s="77"/>
      <c r="AD538" s="77"/>
      <c r="AE538" s="77"/>
      <c r="AF538" s="77"/>
      <c r="AG538" s="77"/>
      <c r="AH538" s="77"/>
      <c r="AI538" s="77"/>
      <c r="AJ538" s="77"/>
    </row>
    <row r="539" ht="15.75" customHeight="1">
      <c r="A539" s="77"/>
      <c r="B539" s="77"/>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7"/>
      <c r="AA539" s="77"/>
      <c r="AB539" s="77"/>
      <c r="AC539" s="77"/>
      <c r="AD539" s="77"/>
      <c r="AE539" s="77"/>
      <c r="AF539" s="77"/>
      <c r="AG539" s="77"/>
      <c r="AH539" s="77"/>
      <c r="AI539" s="77"/>
      <c r="AJ539" s="77"/>
    </row>
    <row r="540" ht="15.75" customHeight="1">
      <c r="A540" s="77"/>
      <c r="B540" s="77"/>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7"/>
      <c r="AA540" s="77"/>
      <c r="AB540" s="77"/>
      <c r="AC540" s="77"/>
      <c r="AD540" s="77"/>
      <c r="AE540" s="77"/>
      <c r="AF540" s="77"/>
      <c r="AG540" s="77"/>
      <c r="AH540" s="77"/>
      <c r="AI540" s="77"/>
      <c r="AJ540" s="77"/>
    </row>
    <row r="541" ht="15.75" customHeight="1">
      <c r="A541" s="77"/>
      <c r="B541" s="77"/>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7"/>
      <c r="AA541" s="77"/>
      <c r="AB541" s="77"/>
      <c r="AC541" s="77"/>
      <c r="AD541" s="77"/>
      <c r="AE541" s="77"/>
      <c r="AF541" s="77"/>
      <c r="AG541" s="77"/>
      <c r="AH541" s="77"/>
      <c r="AI541" s="77"/>
      <c r="AJ541" s="77"/>
    </row>
    <row r="542" ht="15.75" customHeight="1">
      <c r="A542" s="77"/>
      <c r="B542" s="77"/>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7"/>
      <c r="AA542" s="77"/>
      <c r="AB542" s="77"/>
      <c r="AC542" s="77"/>
      <c r="AD542" s="77"/>
      <c r="AE542" s="77"/>
      <c r="AF542" s="77"/>
      <c r="AG542" s="77"/>
      <c r="AH542" s="77"/>
      <c r="AI542" s="77"/>
      <c r="AJ542" s="77"/>
    </row>
    <row r="543" ht="15.75" customHeight="1">
      <c r="A543" s="77"/>
      <c r="B543" s="77"/>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7"/>
      <c r="AA543" s="77"/>
      <c r="AB543" s="77"/>
      <c r="AC543" s="77"/>
      <c r="AD543" s="77"/>
      <c r="AE543" s="77"/>
      <c r="AF543" s="77"/>
      <c r="AG543" s="77"/>
      <c r="AH543" s="77"/>
      <c r="AI543" s="77"/>
      <c r="AJ543" s="77"/>
    </row>
    <row r="544" ht="15.75" customHeight="1">
      <c r="A544" s="77"/>
      <c r="B544" s="77"/>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7"/>
      <c r="AA544" s="77"/>
      <c r="AB544" s="77"/>
      <c r="AC544" s="77"/>
      <c r="AD544" s="77"/>
      <c r="AE544" s="77"/>
      <c r="AF544" s="77"/>
      <c r="AG544" s="77"/>
      <c r="AH544" s="77"/>
      <c r="AI544" s="77"/>
      <c r="AJ544" s="77"/>
    </row>
    <row r="545" ht="15.75" customHeight="1">
      <c r="A545" s="77"/>
      <c r="B545" s="77"/>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7"/>
      <c r="AA545" s="77"/>
      <c r="AB545" s="77"/>
      <c r="AC545" s="77"/>
      <c r="AD545" s="77"/>
      <c r="AE545" s="77"/>
      <c r="AF545" s="77"/>
      <c r="AG545" s="77"/>
      <c r="AH545" s="77"/>
      <c r="AI545" s="77"/>
      <c r="AJ545" s="77"/>
    </row>
    <row r="546" ht="15.75" customHeight="1">
      <c r="A546" s="77"/>
      <c r="B546" s="77"/>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7"/>
      <c r="AA546" s="77"/>
      <c r="AB546" s="77"/>
      <c r="AC546" s="77"/>
      <c r="AD546" s="77"/>
      <c r="AE546" s="77"/>
      <c r="AF546" s="77"/>
      <c r="AG546" s="77"/>
      <c r="AH546" s="77"/>
      <c r="AI546" s="77"/>
      <c r="AJ546" s="77"/>
    </row>
    <row r="547" ht="15.75" customHeight="1">
      <c r="A547" s="77"/>
      <c r="B547" s="77"/>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7"/>
      <c r="AA547" s="77"/>
      <c r="AB547" s="77"/>
      <c r="AC547" s="77"/>
      <c r="AD547" s="77"/>
      <c r="AE547" s="77"/>
      <c r="AF547" s="77"/>
      <c r="AG547" s="77"/>
      <c r="AH547" s="77"/>
      <c r="AI547" s="77"/>
      <c r="AJ547" s="77"/>
    </row>
    <row r="548" ht="15.75" customHeight="1">
      <c r="A548" s="77"/>
      <c r="B548" s="77"/>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7"/>
      <c r="AA548" s="77"/>
      <c r="AB548" s="77"/>
      <c r="AC548" s="77"/>
      <c r="AD548" s="77"/>
      <c r="AE548" s="77"/>
      <c r="AF548" s="77"/>
      <c r="AG548" s="77"/>
      <c r="AH548" s="77"/>
      <c r="AI548" s="77"/>
      <c r="AJ548" s="77"/>
    </row>
    <row r="549" ht="15.75" customHeight="1">
      <c r="A549" s="77"/>
      <c r="B549" s="77"/>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7"/>
      <c r="AA549" s="77"/>
      <c r="AB549" s="77"/>
      <c r="AC549" s="77"/>
      <c r="AD549" s="77"/>
      <c r="AE549" s="77"/>
      <c r="AF549" s="77"/>
      <c r="AG549" s="77"/>
      <c r="AH549" s="77"/>
      <c r="AI549" s="77"/>
      <c r="AJ549" s="77"/>
    </row>
    <row r="550" ht="15.75" customHeight="1">
      <c r="A550" s="77"/>
      <c r="B550" s="77"/>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7"/>
      <c r="AA550" s="77"/>
      <c r="AB550" s="77"/>
      <c r="AC550" s="77"/>
      <c r="AD550" s="77"/>
      <c r="AE550" s="77"/>
      <c r="AF550" s="77"/>
      <c r="AG550" s="77"/>
      <c r="AH550" s="77"/>
      <c r="AI550" s="77"/>
      <c r="AJ550" s="77"/>
    </row>
    <row r="551" ht="15.75" customHeight="1">
      <c r="A551" s="77"/>
      <c r="B551" s="77"/>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7"/>
      <c r="AA551" s="77"/>
      <c r="AB551" s="77"/>
      <c r="AC551" s="77"/>
      <c r="AD551" s="77"/>
      <c r="AE551" s="77"/>
      <c r="AF551" s="77"/>
      <c r="AG551" s="77"/>
      <c r="AH551" s="77"/>
      <c r="AI551" s="77"/>
      <c r="AJ551" s="77"/>
    </row>
    <row r="552" ht="15.75" customHeight="1">
      <c r="A552" s="77"/>
      <c r="B552" s="77"/>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7"/>
      <c r="AA552" s="77"/>
      <c r="AB552" s="77"/>
      <c r="AC552" s="77"/>
      <c r="AD552" s="77"/>
      <c r="AE552" s="77"/>
      <c r="AF552" s="77"/>
      <c r="AG552" s="77"/>
      <c r="AH552" s="77"/>
      <c r="AI552" s="77"/>
      <c r="AJ552" s="77"/>
    </row>
    <row r="553" ht="15.75" customHeight="1">
      <c r="A553" s="77"/>
      <c r="B553" s="77"/>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7"/>
      <c r="AA553" s="77"/>
      <c r="AB553" s="77"/>
      <c r="AC553" s="77"/>
      <c r="AD553" s="77"/>
      <c r="AE553" s="77"/>
      <c r="AF553" s="77"/>
      <c r="AG553" s="77"/>
      <c r="AH553" s="77"/>
      <c r="AI553" s="77"/>
      <c r="AJ553" s="77"/>
    </row>
    <row r="554" ht="15.75" customHeight="1">
      <c r="A554" s="77"/>
      <c r="B554" s="77"/>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7"/>
      <c r="AA554" s="77"/>
      <c r="AB554" s="77"/>
      <c r="AC554" s="77"/>
      <c r="AD554" s="77"/>
      <c r="AE554" s="77"/>
      <c r="AF554" s="77"/>
      <c r="AG554" s="77"/>
      <c r="AH554" s="77"/>
      <c r="AI554" s="77"/>
      <c r="AJ554" s="77"/>
    </row>
    <row r="555" ht="15.75" customHeight="1">
      <c r="A555" s="77"/>
      <c r="B555" s="77"/>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7"/>
      <c r="AA555" s="77"/>
      <c r="AB555" s="77"/>
      <c r="AC555" s="77"/>
      <c r="AD555" s="77"/>
      <c r="AE555" s="77"/>
      <c r="AF555" s="77"/>
      <c r="AG555" s="77"/>
      <c r="AH555" s="77"/>
      <c r="AI555" s="77"/>
      <c r="AJ555" s="77"/>
    </row>
    <row r="556" ht="15.75" customHeight="1">
      <c r="A556" s="77"/>
      <c r="B556" s="77"/>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7"/>
      <c r="AA556" s="77"/>
      <c r="AB556" s="77"/>
      <c r="AC556" s="77"/>
      <c r="AD556" s="77"/>
      <c r="AE556" s="77"/>
      <c r="AF556" s="77"/>
      <c r="AG556" s="77"/>
      <c r="AH556" s="77"/>
      <c r="AI556" s="77"/>
      <c r="AJ556" s="77"/>
    </row>
    <row r="557" ht="15.75" customHeight="1">
      <c r="A557" s="77"/>
      <c r="B557" s="77"/>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7"/>
      <c r="AA557" s="77"/>
      <c r="AB557" s="77"/>
      <c r="AC557" s="77"/>
      <c r="AD557" s="77"/>
      <c r="AE557" s="77"/>
      <c r="AF557" s="77"/>
      <c r="AG557" s="77"/>
      <c r="AH557" s="77"/>
      <c r="AI557" s="77"/>
      <c r="AJ557" s="77"/>
    </row>
    <row r="558" ht="15.75" customHeight="1">
      <c r="A558" s="77"/>
      <c r="B558" s="77"/>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7"/>
      <c r="AA558" s="77"/>
      <c r="AB558" s="77"/>
      <c r="AC558" s="77"/>
      <c r="AD558" s="77"/>
      <c r="AE558" s="77"/>
      <c r="AF558" s="77"/>
      <c r="AG558" s="77"/>
      <c r="AH558" s="77"/>
      <c r="AI558" s="77"/>
      <c r="AJ558" s="77"/>
    </row>
    <row r="559" ht="15.75" customHeight="1">
      <c r="A559" s="77"/>
      <c r="B559" s="77"/>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7"/>
      <c r="AA559" s="77"/>
      <c r="AB559" s="77"/>
      <c r="AC559" s="77"/>
      <c r="AD559" s="77"/>
      <c r="AE559" s="77"/>
      <c r="AF559" s="77"/>
      <c r="AG559" s="77"/>
      <c r="AH559" s="77"/>
      <c r="AI559" s="77"/>
      <c r="AJ559" s="77"/>
    </row>
    <row r="560" ht="15.75" customHeight="1">
      <c r="A560" s="77"/>
      <c r="B560" s="77"/>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7"/>
      <c r="AA560" s="77"/>
      <c r="AB560" s="77"/>
      <c r="AC560" s="77"/>
      <c r="AD560" s="77"/>
      <c r="AE560" s="77"/>
      <c r="AF560" s="77"/>
      <c r="AG560" s="77"/>
      <c r="AH560" s="77"/>
      <c r="AI560" s="77"/>
      <c r="AJ560" s="77"/>
    </row>
    <row r="561" ht="15.75" customHeight="1">
      <c r="A561" s="77"/>
      <c r="B561" s="77"/>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7"/>
      <c r="AA561" s="77"/>
      <c r="AB561" s="77"/>
      <c r="AC561" s="77"/>
      <c r="AD561" s="77"/>
      <c r="AE561" s="77"/>
      <c r="AF561" s="77"/>
      <c r="AG561" s="77"/>
      <c r="AH561" s="77"/>
      <c r="AI561" s="77"/>
      <c r="AJ561" s="77"/>
    </row>
    <row r="562" ht="15.75" customHeight="1">
      <c r="A562" s="77"/>
      <c r="B562" s="77"/>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7"/>
      <c r="AA562" s="77"/>
      <c r="AB562" s="77"/>
      <c r="AC562" s="77"/>
      <c r="AD562" s="77"/>
      <c r="AE562" s="77"/>
      <c r="AF562" s="77"/>
      <c r="AG562" s="77"/>
      <c r="AH562" s="77"/>
      <c r="AI562" s="77"/>
      <c r="AJ562" s="77"/>
    </row>
    <row r="563" ht="15.75" customHeight="1">
      <c r="A563" s="77"/>
      <c r="B563" s="77"/>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7"/>
      <c r="AA563" s="77"/>
      <c r="AB563" s="77"/>
      <c r="AC563" s="77"/>
      <c r="AD563" s="77"/>
      <c r="AE563" s="77"/>
      <c r="AF563" s="77"/>
      <c r="AG563" s="77"/>
      <c r="AH563" s="77"/>
      <c r="AI563" s="77"/>
      <c r="AJ563" s="77"/>
    </row>
    <row r="564" ht="15.75" customHeight="1">
      <c r="A564" s="77"/>
      <c r="B564" s="77"/>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7"/>
      <c r="AA564" s="77"/>
      <c r="AB564" s="77"/>
      <c r="AC564" s="77"/>
      <c r="AD564" s="77"/>
      <c r="AE564" s="77"/>
      <c r="AF564" s="77"/>
      <c r="AG564" s="77"/>
      <c r="AH564" s="77"/>
      <c r="AI564" s="77"/>
      <c r="AJ564" s="77"/>
    </row>
    <row r="565" ht="15.75" customHeight="1">
      <c r="A565" s="77"/>
      <c r="B565" s="77"/>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7"/>
      <c r="AA565" s="77"/>
      <c r="AB565" s="77"/>
      <c r="AC565" s="77"/>
      <c r="AD565" s="77"/>
      <c r="AE565" s="77"/>
      <c r="AF565" s="77"/>
      <c r="AG565" s="77"/>
      <c r="AH565" s="77"/>
      <c r="AI565" s="77"/>
      <c r="AJ565" s="77"/>
    </row>
    <row r="566" ht="15.75" customHeight="1">
      <c r="A566" s="77"/>
      <c r="B566" s="77"/>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7"/>
      <c r="AA566" s="77"/>
      <c r="AB566" s="77"/>
      <c r="AC566" s="77"/>
      <c r="AD566" s="77"/>
      <c r="AE566" s="77"/>
      <c r="AF566" s="77"/>
      <c r="AG566" s="77"/>
      <c r="AH566" s="77"/>
      <c r="AI566" s="77"/>
      <c r="AJ566" s="77"/>
    </row>
    <row r="567" ht="15.75" customHeight="1">
      <c r="A567" s="77"/>
      <c r="B567" s="77"/>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7"/>
      <c r="AA567" s="77"/>
      <c r="AB567" s="77"/>
      <c r="AC567" s="77"/>
      <c r="AD567" s="77"/>
      <c r="AE567" s="77"/>
      <c r="AF567" s="77"/>
      <c r="AG567" s="77"/>
      <c r="AH567" s="77"/>
      <c r="AI567" s="77"/>
      <c r="AJ567" s="77"/>
    </row>
    <row r="568" ht="15.75" customHeight="1">
      <c r="A568" s="77"/>
      <c r="B568" s="77"/>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7"/>
      <c r="AA568" s="77"/>
      <c r="AB568" s="77"/>
      <c r="AC568" s="77"/>
      <c r="AD568" s="77"/>
      <c r="AE568" s="77"/>
      <c r="AF568" s="77"/>
      <c r="AG568" s="77"/>
      <c r="AH568" s="77"/>
      <c r="AI568" s="77"/>
      <c r="AJ568" s="77"/>
    </row>
    <row r="569" ht="15.75" customHeight="1">
      <c r="A569" s="77"/>
      <c r="B569" s="77"/>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7"/>
      <c r="AA569" s="77"/>
      <c r="AB569" s="77"/>
      <c r="AC569" s="77"/>
      <c r="AD569" s="77"/>
      <c r="AE569" s="77"/>
      <c r="AF569" s="77"/>
      <c r="AG569" s="77"/>
      <c r="AH569" s="77"/>
      <c r="AI569" s="77"/>
      <c r="AJ569" s="77"/>
    </row>
    <row r="570" ht="15.75" customHeight="1">
      <c r="A570" s="77"/>
      <c r="B570" s="77"/>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7"/>
      <c r="AA570" s="77"/>
      <c r="AB570" s="77"/>
      <c r="AC570" s="77"/>
      <c r="AD570" s="77"/>
      <c r="AE570" s="77"/>
      <c r="AF570" s="77"/>
      <c r="AG570" s="77"/>
      <c r="AH570" s="77"/>
      <c r="AI570" s="77"/>
      <c r="AJ570" s="77"/>
    </row>
    <row r="571" ht="15.75" customHeight="1">
      <c r="A571" s="77"/>
      <c r="B571" s="77"/>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7"/>
      <c r="AA571" s="77"/>
      <c r="AB571" s="77"/>
      <c r="AC571" s="77"/>
      <c r="AD571" s="77"/>
      <c r="AE571" s="77"/>
      <c r="AF571" s="77"/>
      <c r="AG571" s="77"/>
      <c r="AH571" s="77"/>
      <c r="AI571" s="77"/>
      <c r="AJ571" s="77"/>
    </row>
    <row r="572" ht="15.75" customHeight="1">
      <c r="A572" s="77"/>
      <c r="B572" s="77"/>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7"/>
      <c r="AA572" s="77"/>
      <c r="AB572" s="77"/>
      <c r="AC572" s="77"/>
      <c r="AD572" s="77"/>
      <c r="AE572" s="77"/>
      <c r="AF572" s="77"/>
      <c r="AG572" s="77"/>
      <c r="AH572" s="77"/>
      <c r="AI572" s="77"/>
      <c r="AJ572" s="77"/>
    </row>
    <row r="573" ht="15.75" customHeight="1">
      <c r="A573" s="77"/>
      <c r="B573" s="77"/>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7"/>
      <c r="AA573" s="77"/>
      <c r="AB573" s="77"/>
      <c r="AC573" s="77"/>
      <c r="AD573" s="77"/>
      <c r="AE573" s="77"/>
      <c r="AF573" s="77"/>
      <c r="AG573" s="77"/>
      <c r="AH573" s="77"/>
      <c r="AI573" s="77"/>
      <c r="AJ573" s="77"/>
    </row>
    <row r="574" ht="15.75" customHeight="1">
      <c r="A574" s="77"/>
      <c r="B574" s="77"/>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7"/>
      <c r="AA574" s="77"/>
      <c r="AB574" s="77"/>
      <c r="AC574" s="77"/>
      <c r="AD574" s="77"/>
      <c r="AE574" s="77"/>
      <c r="AF574" s="77"/>
      <c r="AG574" s="77"/>
      <c r="AH574" s="77"/>
      <c r="AI574" s="77"/>
      <c r="AJ574" s="77"/>
    </row>
    <row r="575" ht="15.75" customHeight="1">
      <c r="A575" s="77"/>
      <c r="B575" s="77"/>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7"/>
      <c r="AA575" s="77"/>
      <c r="AB575" s="77"/>
      <c r="AC575" s="77"/>
      <c r="AD575" s="77"/>
      <c r="AE575" s="77"/>
      <c r="AF575" s="77"/>
      <c r="AG575" s="77"/>
      <c r="AH575" s="77"/>
      <c r="AI575" s="77"/>
      <c r="AJ575" s="77"/>
    </row>
    <row r="576" ht="15.75" customHeight="1">
      <c r="A576" s="77"/>
      <c r="B576" s="77"/>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7"/>
      <c r="AA576" s="77"/>
      <c r="AB576" s="77"/>
      <c r="AC576" s="77"/>
      <c r="AD576" s="77"/>
      <c r="AE576" s="77"/>
      <c r="AF576" s="77"/>
      <c r="AG576" s="77"/>
      <c r="AH576" s="77"/>
      <c r="AI576" s="77"/>
      <c r="AJ576" s="77"/>
    </row>
    <row r="577" ht="15.75" customHeight="1">
      <c r="A577" s="77"/>
      <c r="B577" s="77"/>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7"/>
      <c r="AA577" s="77"/>
      <c r="AB577" s="77"/>
      <c r="AC577" s="77"/>
      <c r="AD577" s="77"/>
      <c r="AE577" s="77"/>
      <c r="AF577" s="77"/>
      <c r="AG577" s="77"/>
      <c r="AH577" s="77"/>
      <c r="AI577" s="77"/>
      <c r="AJ577" s="77"/>
    </row>
    <row r="578" ht="15.75" customHeight="1">
      <c r="A578" s="77"/>
      <c r="B578" s="77"/>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7"/>
      <c r="AA578" s="77"/>
      <c r="AB578" s="77"/>
      <c r="AC578" s="77"/>
      <c r="AD578" s="77"/>
      <c r="AE578" s="77"/>
      <c r="AF578" s="77"/>
      <c r="AG578" s="77"/>
      <c r="AH578" s="77"/>
      <c r="AI578" s="77"/>
      <c r="AJ578" s="77"/>
    </row>
    <row r="579" ht="15.75" customHeight="1">
      <c r="A579" s="77"/>
      <c r="B579" s="77"/>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7"/>
      <c r="AA579" s="77"/>
      <c r="AB579" s="77"/>
      <c r="AC579" s="77"/>
      <c r="AD579" s="77"/>
      <c r="AE579" s="77"/>
      <c r="AF579" s="77"/>
      <c r="AG579" s="77"/>
      <c r="AH579" s="77"/>
      <c r="AI579" s="77"/>
      <c r="AJ579" s="77"/>
    </row>
    <row r="580" ht="15.75" customHeight="1">
      <c r="A580" s="77"/>
      <c r="B580" s="77"/>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7"/>
      <c r="AA580" s="77"/>
      <c r="AB580" s="77"/>
      <c r="AC580" s="77"/>
      <c r="AD580" s="77"/>
      <c r="AE580" s="77"/>
      <c r="AF580" s="77"/>
      <c r="AG580" s="77"/>
      <c r="AH580" s="77"/>
      <c r="AI580" s="77"/>
      <c r="AJ580" s="77"/>
    </row>
    <row r="581" ht="15.75" customHeight="1">
      <c r="A581" s="77"/>
      <c r="B581" s="77"/>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7"/>
      <c r="AA581" s="77"/>
      <c r="AB581" s="77"/>
      <c r="AC581" s="77"/>
      <c r="AD581" s="77"/>
      <c r="AE581" s="77"/>
      <c r="AF581" s="77"/>
      <c r="AG581" s="77"/>
      <c r="AH581" s="77"/>
      <c r="AI581" s="77"/>
      <c r="AJ581" s="77"/>
    </row>
    <row r="582" ht="15.75" customHeight="1">
      <c r="A582" s="77"/>
      <c r="B582" s="77"/>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7"/>
      <c r="AA582" s="77"/>
      <c r="AB582" s="77"/>
      <c r="AC582" s="77"/>
      <c r="AD582" s="77"/>
      <c r="AE582" s="77"/>
      <c r="AF582" s="77"/>
      <c r="AG582" s="77"/>
      <c r="AH582" s="77"/>
      <c r="AI582" s="77"/>
      <c r="AJ582" s="77"/>
    </row>
    <row r="583" ht="15.75" customHeight="1">
      <c r="A583" s="77"/>
      <c r="B583" s="77"/>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7"/>
      <c r="AA583" s="77"/>
      <c r="AB583" s="77"/>
      <c r="AC583" s="77"/>
      <c r="AD583" s="77"/>
      <c r="AE583" s="77"/>
      <c r="AF583" s="77"/>
      <c r="AG583" s="77"/>
      <c r="AH583" s="77"/>
      <c r="AI583" s="77"/>
      <c r="AJ583" s="77"/>
    </row>
    <row r="584" ht="15.75" customHeight="1">
      <c r="A584" s="77"/>
      <c r="B584" s="77"/>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7"/>
      <c r="AA584" s="77"/>
      <c r="AB584" s="77"/>
      <c r="AC584" s="77"/>
      <c r="AD584" s="77"/>
      <c r="AE584" s="77"/>
      <c r="AF584" s="77"/>
      <c r="AG584" s="77"/>
      <c r="AH584" s="77"/>
      <c r="AI584" s="77"/>
      <c r="AJ584" s="77"/>
    </row>
    <row r="585" ht="15.75" customHeight="1">
      <c r="A585" s="77"/>
      <c r="B585" s="77"/>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7"/>
      <c r="AA585" s="77"/>
      <c r="AB585" s="77"/>
      <c r="AC585" s="77"/>
      <c r="AD585" s="77"/>
      <c r="AE585" s="77"/>
      <c r="AF585" s="77"/>
      <c r="AG585" s="77"/>
      <c r="AH585" s="77"/>
      <c r="AI585" s="77"/>
      <c r="AJ585" s="77"/>
    </row>
    <row r="586" ht="15.75" customHeight="1">
      <c r="A586" s="77"/>
      <c r="B586" s="77"/>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7"/>
      <c r="AA586" s="77"/>
      <c r="AB586" s="77"/>
      <c r="AC586" s="77"/>
      <c r="AD586" s="77"/>
      <c r="AE586" s="77"/>
      <c r="AF586" s="77"/>
      <c r="AG586" s="77"/>
      <c r="AH586" s="77"/>
      <c r="AI586" s="77"/>
      <c r="AJ586" s="77"/>
    </row>
    <row r="587" ht="15.75" customHeight="1">
      <c r="A587" s="77"/>
      <c r="B587" s="77"/>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7"/>
      <c r="AA587" s="77"/>
      <c r="AB587" s="77"/>
      <c r="AC587" s="77"/>
      <c r="AD587" s="77"/>
      <c r="AE587" s="77"/>
      <c r="AF587" s="77"/>
      <c r="AG587" s="77"/>
      <c r="AH587" s="77"/>
      <c r="AI587" s="77"/>
      <c r="AJ587" s="77"/>
    </row>
    <row r="588" ht="15.75" customHeight="1">
      <c r="A588" s="77"/>
      <c r="B588" s="77"/>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7"/>
      <c r="AA588" s="77"/>
      <c r="AB588" s="77"/>
      <c r="AC588" s="77"/>
      <c r="AD588" s="77"/>
      <c r="AE588" s="77"/>
      <c r="AF588" s="77"/>
      <c r="AG588" s="77"/>
      <c r="AH588" s="77"/>
      <c r="AI588" s="77"/>
      <c r="AJ588" s="77"/>
    </row>
    <row r="589" ht="15.75" customHeight="1">
      <c r="A589" s="77"/>
      <c r="B589" s="77"/>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7"/>
      <c r="AA589" s="77"/>
      <c r="AB589" s="77"/>
      <c r="AC589" s="77"/>
      <c r="AD589" s="77"/>
      <c r="AE589" s="77"/>
      <c r="AF589" s="77"/>
      <c r="AG589" s="77"/>
      <c r="AH589" s="77"/>
      <c r="AI589" s="77"/>
      <c r="AJ589" s="77"/>
    </row>
    <row r="590" ht="15.75" customHeight="1">
      <c r="A590" s="77"/>
      <c r="B590" s="77"/>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7"/>
      <c r="AA590" s="77"/>
      <c r="AB590" s="77"/>
      <c r="AC590" s="77"/>
      <c r="AD590" s="77"/>
      <c r="AE590" s="77"/>
      <c r="AF590" s="77"/>
      <c r="AG590" s="77"/>
      <c r="AH590" s="77"/>
      <c r="AI590" s="77"/>
      <c r="AJ590" s="77"/>
    </row>
    <row r="591" ht="15.75" customHeight="1">
      <c r="A591" s="77"/>
      <c r="B591" s="77"/>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7"/>
      <c r="AA591" s="77"/>
      <c r="AB591" s="77"/>
      <c r="AC591" s="77"/>
      <c r="AD591" s="77"/>
      <c r="AE591" s="77"/>
      <c r="AF591" s="77"/>
      <c r="AG591" s="77"/>
      <c r="AH591" s="77"/>
      <c r="AI591" s="77"/>
      <c r="AJ591" s="77"/>
    </row>
    <row r="592" ht="15.75" customHeight="1">
      <c r="A592" s="77"/>
      <c r="B592" s="77"/>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7"/>
      <c r="AA592" s="77"/>
      <c r="AB592" s="77"/>
      <c r="AC592" s="77"/>
      <c r="AD592" s="77"/>
      <c r="AE592" s="77"/>
      <c r="AF592" s="77"/>
      <c r="AG592" s="77"/>
      <c r="AH592" s="77"/>
      <c r="AI592" s="77"/>
      <c r="AJ592" s="77"/>
    </row>
    <row r="593" ht="15.75" customHeight="1">
      <c r="A593" s="77"/>
      <c r="B593" s="77"/>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7"/>
      <c r="AA593" s="77"/>
      <c r="AB593" s="77"/>
      <c r="AC593" s="77"/>
      <c r="AD593" s="77"/>
      <c r="AE593" s="77"/>
      <c r="AF593" s="77"/>
      <c r="AG593" s="77"/>
      <c r="AH593" s="77"/>
      <c r="AI593" s="77"/>
      <c r="AJ593" s="77"/>
    </row>
    <row r="594" ht="15.75" customHeight="1">
      <c r="A594" s="77"/>
      <c r="B594" s="77"/>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7"/>
      <c r="AA594" s="77"/>
      <c r="AB594" s="77"/>
      <c r="AC594" s="77"/>
      <c r="AD594" s="77"/>
      <c r="AE594" s="77"/>
      <c r="AF594" s="77"/>
      <c r="AG594" s="77"/>
      <c r="AH594" s="77"/>
      <c r="AI594" s="77"/>
      <c r="AJ594" s="77"/>
    </row>
    <row r="595" ht="15.75" customHeight="1">
      <c r="A595" s="77"/>
      <c r="B595" s="77"/>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7"/>
      <c r="AA595" s="77"/>
      <c r="AB595" s="77"/>
      <c r="AC595" s="77"/>
      <c r="AD595" s="77"/>
      <c r="AE595" s="77"/>
      <c r="AF595" s="77"/>
      <c r="AG595" s="77"/>
      <c r="AH595" s="77"/>
      <c r="AI595" s="77"/>
      <c r="AJ595" s="77"/>
    </row>
    <row r="596" ht="15.75" customHeight="1">
      <c r="A596" s="77"/>
      <c r="B596" s="77"/>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7"/>
      <c r="AA596" s="77"/>
      <c r="AB596" s="77"/>
      <c r="AC596" s="77"/>
      <c r="AD596" s="77"/>
      <c r="AE596" s="77"/>
      <c r="AF596" s="77"/>
      <c r="AG596" s="77"/>
      <c r="AH596" s="77"/>
      <c r="AI596" s="77"/>
      <c r="AJ596" s="77"/>
    </row>
    <row r="597" ht="15.75" customHeight="1">
      <c r="A597" s="77"/>
      <c r="B597" s="77"/>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7"/>
      <c r="AA597" s="77"/>
      <c r="AB597" s="77"/>
      <c r="AC597" s="77"/>
      <c r="AD597" s="77"/>
      <c r="AE597" s="77"/>
      <c r="AF597" s="77"/>
      <c r="AG597" s="77"/>
      <c r="AH597" s="77"/>
      <c r="AI597" s="77"/>
      <c r="AJ597" s="77"/>
    </row>
    <row r="598" ht="15.75" customHeight="1">
      <c r="A598" s="77"/>
      <c r="B598" s="77"/>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7"/>
      <c r="AA598" s="77"/>
      <c r="AB598" s="77"/>
      <c r="AC598" s="77"/>
      <c r="AD598" s="77"/>
      <c r="AE598" s="77"/>
      <c r="AF598" s="77"/>
      <c r="AG598" s="77"/>
      <c r="AH598" s="77"/>
      <c r="AI598" s="77"/>
      <c r="AJ598" s="77"/>
    </row>
    <row r="599" ht="15.75" customHeight="1">
      <c r="A599" s="77"/>
      <c r="B599" s="77"/>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7"/>
      <c r="AA599" s="77"/>
      <c r="AB599" s="77"/>
      <c r="AC599" s="77"/>
      <c r="AD599" s="77"/>
      <c r="AE599" s="77"/>
      <c r="AF599" s="77"/>
      <c r="AG599" s="77"/>
      <c r="AH599" s="77"/>
      <c r="AI599" s="77"/>
      <c r="AJ599" s="77"/>
    </row>
    <row r="600" ht="15.75" customHeight="1">
      <c r="A600" s="77"/>
      <c r="B600" s="77"/>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7"/>
      <c r="AA600" s="77"/>
      <c r="AB600" s="77"/>
      <c r="AC600" s="77"/>
      <c r="AD600" s="77"/>
      <c r="AE600" s="77"/>
      <c r="AF600" s="77"/>
      <c r="AG600" s="77"/>
      <c r="AH600" s="77"/>
      <c r="AI600" s="77"/>
      <c r="AJ600" s="77"/>
    </row>
    <row r="601" ht="15.75" customHeight="1">
      <c r="A601" s="77"/>
      <c r="B601" s="77"/>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7"/>
      <c r="AA601" s="77"/>
      <c r="AB601" s="77"/>
      <c r="AC601" s="77"/>
      <c r="AD601" s="77"/>
      <c r="AE601" s="77"/>
      <c r="AF601" s="77"/>
      <c r="AG601" s="77"/>
      <c r="AH601" s="77"/>
      <c r="AI601" s="77"/>
      <c r="AJ601" s="77"/>
    </row>
    <row r="602" ht="15.75" customHeight="1">
      <c r="A602" s="77"/>
      <c r="B602" s="77"/>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7"/>
      <c r="AA602" s="77"/>
      <c r="AB602" s="77"/>
      <c r="AC602" s="77"/>
      <c r="AD602" s="77"/>
      <c r="AE602" s="77"/>
      <c r="AF602" s="77"/>
      <c r="AG602" s="77"/>
      <c r="AH602" s="77"/>
      <c r="AI602" s="77"/>
      <c r="AJ602" s="77"/>
    </row>
    <row r="603" ht="15.75" customHeight="1">
      <c r="A603" s="77"/>
      <c r="B603" s="77"/>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7"/>
      <c r="AA603" s="77"/>
      <c r="AB603" s="77"/>
      <c r="AC603" s="77"/>
      <c r="AD603" s="77"/>
      <c r="AE603" s="77"/>
      <c r="AF603" s="77"/>
      <c r="AG603" s="77"/>
      <c r="AH603" s="77"/>
      <c r="AI603" s="77"/>
      <c r="AJ603" s="77"/>
    </row>
    <row r="604" ht="15.75" customHeight="1">
      <c r="A604" s="77"/>
      <c r="B604" s="77"/>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7"/>
      <c r="AA604" s="77"/>
      <c r="AB604" s="77"/>
      <c r="AC604" s="77"/>
      <c r="AD604" s="77"/>
      <c r="AE604" s="77"/>
      <c r="AF604" s="77"/>
      <c r="AG604" s="77"/>
      <c r="AH604" s="77"/>
      <c r="AI604" s="77"/>
      <c r="AJ604" s="77"/>
    </row>
    <row r="605" ht="15.75" customHeight="1">
      <c r="A605" s="77"/>
      <c r="B605" s="77"/>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7"/>
      <c r="AA605" s="77"/>
      <c r="AB605" s="77"/>
      <c r="AC605" s="77"/>
      <c r="AD605" s="77"/>
      <c r="AE605" s="77"/>
      <c r="AF605" s="77"/>
      <c r="AG605" s="77"/>
      <c r="AH605" s="77"/>
      <c r="AI605" s="77"/>
      <c r="AJ605" s="77"/>
    </row>
    <row r="606" ht="15.75" customHeight="1">
      <c r="A606" s="77"/>
      <c r="B606" s="77"/>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7"/>
      <c r="AA606" s="77"/>
      <c r="AB606" s="77"/>
      <c r="AC606" s="77"/>
      <c r="AD606" s="77"/>
      <c r="AE606" s="77"/>
      <c r="AF606" s="77"/>
      <c r="AG606" s="77"/>
      <c r="AH606" s="77"/>
      <c r="AI606" s="77"/>
      <c r="AJ606" s="77"/>
    </row>
    <row r="607" ht="15.75" customHeight="1">
      <c r="A607" s="77"/>
      <c r="B607" s="77"/>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7"/>
      <c r="AA607" s="77"/>
      <c r="AB607" s="77"/>
      <c r="AC607" s="77"/>
      <c r="AD607" s="77"/>
      <c r="AE607" s="77"/>
      <c r="AF607" s="77"/>
      <c r="AG607" s="77"/>
      <c r="AH607" s="77"/>
      <c r="AI607" s="77"/>
      <c r="AJ607" s="77"/>
    </row>
    <row r="608" ht="15.75" customHeight="1">
      <c r="A608" s="77"/>
      <c r="B608" s="77"/>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7"/>
      <c r="AA608" s="77"/>
      <c r="AB608" s="77"/>
      <c r="AC608" s="77"/>
      <c r="AD608" s="77"/>
      <c r="AE608" s="77"/>
      <c r="AF608" s="77"/>
      <c r="AG608" s="77"/>
      <c r="AH608" s="77"/>
      <c r="AI608" s="77"/>
      <c r="AJ608" s="77"/>
    </row>
    <row r="609" ht="15.75" customHeight="1">
      <c r="A609" s="77"/>
      <c r="B609" s="77"/>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7"/>
      <c r="AA609" s="77"/>
      <c r="AB609" s="77"/>
      <c r="AC609" s="77"/>
      <c r="AD609" s="77"/>
      <c r="AE609" s="77"/>
      <c r="AF609" s="77"/>
      <c r="AG609" s="77"/>
      <c r="AH609" s="77"/>
      <c r="AI609" s="77"/>
      <c r="AJ609" s="77"/>
    </row>
    <row r="610" ht="15.75" customHeight="1">
      <c r="A610" s="77"/>
      <c r="B610" s="77"/>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7"/>
      <c r="AA610" s="77"/>
      <c r="AB610" s="77"/>
      <c r="AC610" s="77"/>
      <c r="AD610" s="77"/>
      <c r="AE610" s="77"/>
      <c r="AF610" s="77"/>
      <c r="AG610" s="77"/>
      <c r="AH610" s="77"/>
      <c r="AI610" s="77"/>
      <c r="AJ610" s="77"/>
    </row>
    <row r="611" ht="15.75" customHeight="1">
      <c r="A611" s="77"/>
      <c r="B611" s="77"/>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7"/>
      <c r="AA611" s="77"/>
      <c r="AB611" s="77"/>
      <c r="AC611" s="77"/>
      <c r="AD611" s="77"/>
      <c r="AE611" s="77"/>
      <c r="AF611" s="77"/>
      <c r="AG611" s="77"/>
      <c r="AH611" s="77"/>
      <c r="AI611" s="77"/>
      <c r="AJ611" s="77"/>
    </row>
    <row r="612" ht="15.75" customHeight="1">
      <c r="A612" s="77"/>
      <c r="B612" s="77"/>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7"/>
      <c r="AA612" s="77"/>
      <c r="AB612" s="77"/>
      <c r="AC612" s="77"/>
      <c r="AD612" s="77"/>
      <c r="AE612" s="77"/>
      <c r="AF612" s="77"/>
      <c r="AG612" s="77"/>
      <c r="AH612" s="77"/>
      <c r="AI612" s="77"/>
      <c r="AJ612" s="77"/>
    </row>
    <row r="613" ht="15.75" customHeight="1">
      <c r="A613" s="77"/>
      <c r="B613" s="77"/>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7"/>
      <c r="AA613" s="77"/>
      <c r="AB613" s="77"/>
      <c r="AC613" s="77"/>
      <c r="AD613" s="77"/>
      <c r="AE613" s="77"/>
      <c r="AF613" s="77"/>
      <c r="AG613" s="77"/>
      <c r="AH613" s="77"/>
      <c r="AI613" s="77"/>
      <c r="AJ613" s="77"/>
    </row>
    <row r="614" ht="15.75" customHeight="1">
      <c r="A614" s="77"/>
      <c r="B614" s="77"/>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7"/>
      <c r="AA614" s="77"/>
      <c r="AB614" s="77"/>
      <c r="AC614" s="77"/>
      <c r="AD614" s="77"/>
      <c r="AE614" s="77"/>
      <c r="AF614" s="77"/>
      <c r="AG614" s="77"/>
      <c r="AH614" s="77"/>
      <c r="AI614" s="77"/>
      <c r="AJ614" s="77"/>
    </row>
    <row r="615" ht="15.75" customHeight="1">
      <c r="A615" s="77"/>
      <c r="B615" s="77"/>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7"/>
      <c r="AA615" s="77"/>
      <c r="AB615" s="77"/>
      <c r="AC615" s="77"/>
      <c r="AD615" s="77"/>
      <c r="AE615" s="77"/>
      <c r="AF615" s="77"/>
      <c r="AG615" s="77"/>
      <c r="AH615" s="77"/>
      <c r="AI615" s="77"/>
      <c r="AJ615" s="77"/>
    </row>
    <row r="616" ht="15.75" customHeight="1">
      <c r="A616" s="77"/>
      <c r="B616" s="77"/>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7"/>
      <c r="AA616" s="77"/>
      <c r="AB616" s="77"/>
      <c r="AC616" s="77"/>
      <c r="AD616" s="77"/>
      <c r="AE616" s="77"/>
      <c r="AF616" s="77"/>
      <c r="AG616" s="77"/>
      <c r="AH616" s="77"/>
      <c r="AI616" s="77"/>
      <c r="AJ616" s="77"/>
    </row>
    <row r="617" ht="15.75" customHeight="1">
      <c r="A617" s="77"/>
      <c r="B617" s="77"/>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7"/>
      <c r="AA617" s="77"/>
      <c r="AB617" s="77"/>
      <c r="AC617" s="77"/>
      <c r="AD617" s="77"/>
      <c r="AE617" s="77"/>
      <c r="AF617" s="77"/>
      <c r="AG617" s="77"/>
      <c r="AH617" s="77"/>
      <c r="AI617" s="77"/>
      <c r="AJ617" s="77"/>
    </row>
    <row r="618" ht="15.75" customHeight="1">
      <c r="A618" s="77"/>
      <c r="B618" s="77"/>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7"/>
      <c r="AA618" s="77"/>
      <c r="AB618" s="77"/>
      <c r="AC618" s="77"/>
      <c r="AD618" s="77"/>
      <c r="AE618" s="77"/>
      <c r="AF618" s="77"/>
      <c r="AG618" s="77"/>
      <c r="AH618" s="77"/>
      <c r="AI618" s="77"/>
      <c r="AJ618" s="77"/>
    </row>
    <row r="619" ht="15.75" customHeight="1">
      <c r="A619" s="77"/>
      <c r="B619" s="77"/>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7"/>
      <c r="AA619" s="77"/>
      <c r="AB619" s="77"/>
      <c r="AC619" s="77"/>
      <c r="AD619" s="77"/>
      <c r="AE619" s="77"/>
      <c r="AF619" s="77"/>
      <c r="AG619" s="77"/>
      <c r="AH619" s="77"/>
      <c r="AI619" s="77"/>
      <c r="AJ619" s="77"/>
    </row>
    <row r="620" ht="15.75" customHeight="1">
      <c r="A620" s="77"/>
      <c r="B620" s="77"/>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7"/>
      <c r="AA620" s="77"/>
      <c r="AB620" s="77"/>
      <c r="AC620" s="77"/>
      <c r="AD620" s="77"/>
      <c r="AE620" s="77"/>
      <c r="AF620" s="77"/>
      <c r="AG620" s="77"/>
      <c r="AH620" s="77"/>
      <c r="AI620" s="77"/>
      <c r="AJ620" s="77"/>
    </row>
    <row r="621" ht="15.75" customHeight="1">
      <c r="A621" s="77"/>
      <c r="B621" s="77"/>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7"/>
      <c r="AA621" s="77"/>
      <c r="AB621" s="77"/>
      <c r="AC621" s="77"/>
      <c r="AD621" s="77"/>
      <c r="AE621" s="77"/>
      <c r="AF621" s="77"/>
      <c r="AG621" s="77"/>
      <c r="AH621" s="77"/>
      <c r="AI621" s="77"/>
      <c r="AJ621" s="77"/>
    </row>
    <row r="622" ht="15.75" customHeight="1">
      <c r="A622" s="77"/>
      <c r="B622" s="77"/>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7"/>
      <c r="AA622" s="77"/>
      <c r="AB622" s="77"/>
      <c r="AC622" s="77"/>
      <c r="AD622" s="77"/>
      <c r="AE622" s="77"/>
      <c r="AF622" s="77"/>
      <c r="AG622" s="77"/>
      <c r="AH622" s="77"/>
      <c r="AI622" s="77"/>
      <c r="AJ622" s="77"/>
    </row>
    <row r="623" ht="15.75" customHeight="1">
      <c r="A623" s="77"/>
      <c r="B623" s="77"/>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7"/>
      <c r="AA623" s="77"/>
      <c r="AB623" s="77"/>
      <c r="AC623" s="77"/>
      <c r="AD623" s="77"/>
      <c r="AE623" s="77"/>
      <c r="AF623" s="77"/>
      <c r="AG623" s="77"/>
      <c r="AH623" s="77"/>
      <c r="AI623" s="77"/>
      <c r="AJ623" s="77"/>
    </row>
    <row r="624" ht="15.75" customHeight="1">
      <c r="A624" s="77"/>
      <c r="B624" s="77"/>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7"/>
      <c r="AA624" s="77"/>
      <c r="AB624" s="77"/>
      <c r="AC624" s="77"/>
      <c r="AD624" s="77"/>
      <c r="AE624" s="77"/>
      <c r="AF624" s="77"/>
      <c r="AG624" s="77"/>
      <c r="AH624" s="77"/>
      <c r="AI624" s="77"/>
      <c r="AJ624" s="77"/>
    </row>
    <row r="625" ht="15.75" customHeight="1">
      <c r="A625" s="77"/>
      <c r="B625" s="77"/>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7"/>
      <c r="AA625" s="77"/>
      <c r="AB625" s="77"/>
      <c r="AC625" s="77"/>
      <c r="AD625" s="77"/>
      <c r="AE625" s="77"/>
      <c r="AF625" s="77"/>
      <c r="AG625" s="77"/>
      <c r="AH625" s="77"/>
      <c r="AI625" s="77"/>
      <c r="AJ625" s="77"/>
    </row>
    <row r="626" ht="15.75" customHeight="1">
      <c r="A626" s="77"/>
      <c r="B626" s="77"/>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7"/>
      <c r="AA626" s="77"/>
      <c r="AB626" s="77"/>
      <c r="AC626" s="77"/>
      <c r="AD626" s="77"/>
      <c r="AE626" s="77"/>
      <c r="AF626" s="77"/>
      <c r="AG626" s="77"/>
      <c r="AH626" s="77"/>
      <c r="AI626" s="77"/>
      <c r="AJ626" s="77"/>
    </row>
    <row r="627" ht="15.75" customHeight="1">
      <c r="A627" s="77"/>
      <c r="B627" s="77"/>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7"/>
      <c r="AA627" s="77"/>
      <c r="AB627" s="77"/>
      <c r="AC627" s="77"/>
      <c r="AD627" s="77"/>
      <c r="AE627" s="77"/>
      <c r="AF627" s="77"/>
      <c r="AG627" s="77"/>
      <c r="AH627" s="77"/>
      <c r="AI627" s="77"/>
      <c r="AJ627" s="77"/>
    </row>
    <row r="628" ht="15.75" customHeight="1">
      <c r="A628" s="77"/>
      <c r="B628" s="77"/>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7"/>
      <c r="AA628" s="77"/>
      <c r="AB628" s="77"/>
      <c r="AC628" s="77"/>
      <c r="AD628" s="77"/>
      <c r="AE628" s="77"/>
      <c r="AF628" s="77"/>
      <c r="AG628" s="77"/>
      <c r="AH628" s="77"/>
      <c r="AI628" s="77"/>
      <c r="AJ628" s="77"/>
    </row>
    <row r="629" ht="15.75" customHeight="1">
      <c r="A629" s="77"/>
      <c r="B629" s="77"/>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7"/>
      <c r="AA629" s="77"/>
      <c r="AB629" s="77"/>
      <c r="AC629" s="77"/>
      <c r="AD629" s="77"/>
      <c r="AE629" s="77"/>
      <c r="AF629" s="77"/>
      <c r="AG629" s="77"/>
      <c r="AH629" s="77"/>
      <c r="AI629" s="77"/>
      <c r="AJ629" s="77"/>
    </row>
    <row r="630" ht="15.75" customHeight="1">
      <c r="A630" s="77"/>
      <c r="B630" s="77"/>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7"/>
      <c r="AA630" s="77"/>
      <c r="AB630" s="77"/>
      <c r="AC630" s="77"/>
      <c r="AD630" s="77"/>
      <c r="AE630" s="77"/>
      <c r="AF630" s="77"/>
      <c r="AG630" s="77"/>
      <c r="AH630" s="77"/>
      <c r="AI630" s="77"/>
      <c r="AJ630" s="77"/>
    </row>
    <row r="631" ht="15.75" customHeight="1">
      <c r="A631" s="77"/>
      <c r="B631" s="77"/>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7"/>
      <c r="AA631" s="77"/>
      <c r="AB631" s="77"/>
      <c r="AC631" s="77"/>
      <c r="AD631" s="77"/>
      <c r="AE631" s="77"/>
      <c r="AF631" s="77"/>
      <c r="AG631" s="77"/>
      <c r="AH631" s="77"/>
      <c r="AI631" s="77"/>
      <c r="AJ631" s="77"/>
    </row>
    <row r="632" ht="15.75" customHeight="1">
      <c r="A632" s="77"/>
      <c r="B632" s="77"/>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7"/>
      <c r="AA632" s="77"/>
      <c r="AB632" s="77"/>
      <c r="AC632" s="77"/>
      <c r="AD632" s="77"/>
      <c r="AE632" s="77"/>
      <c r="AF632" s="77"/>
      <c r="AG632" s="77"/>
      <c r="AH632" s="77"/>
      <c r="AI632" s="77"/>
      <c r="AJ632" s="77"/>
    </row>
    <row r="633" ht="15.75" customHeight="1">
      <c r="A633" s="77"/>
      <c r="B633" s="77"/>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7"/>
      <c r="AA633" s="77"/>
      <c r="AB633" s="77"/>
      <c r="AC633" s="77"/>
      <c r="AD633" s="77"/>
      <c r="AE633" s="77"/>
      <c r="AF633" s="77"/>
      <c r="AG633" s="77"/>
      <c r="AH633" s="77"/>
      <c r="AI633" s="77"/>
      <c r="AJ633" s="77"/>
    </row>
    <row r="634" ht="15.75" customHeight="1">
      <c r="A634" s="77"/>
      <c r="B634" s="77"/>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7"/>
      <c r="AA634" s="77"/>
      <c r="AB634" s="77"/>
      <c r="AC634" s="77"/>
      <c r="AD634" s="77"/>
      <c r="AE634" s="77"/>
      <c r="AF634" s="77"/>
      <c r="AG634" s="77"/>
      <c r="AH634" s="77"/>
      <c r="AI634" s="77"/>
      <c r="AJ634" s="77"/>
    </row>
    <row r="635" ht="15.75" customHeight="1">
      <c r="A635" s="77"/>
      <c r="B635" s="77"/>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7"/>
      <c r="AA635" s="77"/>
      <c r="AB635" s="77"/>
      <c r="AC635" s="77"/>
      <c r="AD635" s="77"/>
      <c r="AE635" s="77"/>
      <c r="AF635" s="77"/>
      <c r="AG635" s="77"/>
      <c r="AH635" s="77"/>
      <c r="AI635" s="77"/>
      <c r="AJ635" s="77"/>
    </row>
    <row r="636" ht="15.75" customHeight="1">
      <c r="A636" s="77"/>
      <c r="B636" s="77"/>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7"/>
      <c r="AA636" s="77"/>
      <c r="AB636" s="77"/>
      <c r="AC636" s="77"/>
      <c r="AD636" s="77"/>
      <c r="AE636" s="77"/>
      <c r="AF636" s="77"/>
      <c r="AG636" s="77"/>
      <c r="AH636" s="77"/>
      <c r="AI636" s="77"/>
      <c r="AJ636" s="77"/>
    </row>
    <row r="637" ht="15.75" customHeight="1">
      <c r="A637" s="77"/>
      <c r="B637" s="77"/>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7"/>
      <c r="AA637" s="77"/>
      <c r="AB637" s="77"/>
      <c r="AC637" s="77"/>
      <c r="AD637" s="77"/>
      <c r="AE637" s="77"/>
      <c r="AF637" s="77"/>
      <c r="AG637" s="77"/>
      <c r="AH637" s="77"/>
      <c r="AI637" s="77"/>
      <c r="AJ637" s="77"/>
    </row>
    <row r="638" ht="15.75" customHeight="1">
      <c r="A638" s="77"/>
      <c r="B638" s="77"/>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7"/>
      <c r="AA638" s="77"/>
      <c r="AB638" s="77"/>
      <c r="AC638" s="77"/>
      <c r="AD638" s="77"/>
      <c r="AE638" s="77"/>
      <c r="AF638" s="77"/>
      <c r="AG638" s="77"/>
      <c r="AH638" s="77"/>
      <c r="AI638" s="77"/>
      <c r="AJ638" s="77"/>
    </row>
    <row r="639" ht="15.75" customHeight="1">
      <c r="A639" s="77"/>
      <c r="B639" s="77"/>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7"/>
      <c r="AA639" s="77"/>
      <c r="AB639" s="77"/>
      <c r="AC639" s="77"/>
      <c r="AD639" s="77"/>
      <c r="AE639" s="77"/>
      <c r="AF639" s="77"/>
      <c r="AG639" s="77"/>
      <c r="AH639" s="77"/>
      <c r="AI639" s="77"/>
      <c r="AJ639" s="77"/>
    </row>
    <row r="640" ht="15.75" customHeight="1">
      <c r="A640" s="77"/>
      <c r="B640" s="77"/>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7"/>
      <c r="AA640" s="77"/>
      <c r="AB640" s="77"/>
      <c r="AC640" s="77"/>
      <c r="AD640" s="77"/>
      <c r="AE640" s="77"/>
      <c r="AF640" s="77"/>
      <c r="AG640" s="77"/>
      <c r="AH640" s="77"/>
      <c r="AI640" s="77"/>
      <c r="AJ640" s="77"/>
    </row>
    <row r="641" ht="15.75" customHeight="1">
      <c r="A641" s="77"/>
      <c r="B641" s="77"/>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7"/>
      <c r="AA641" s="77"/>
      <c r="AB641" s="77"/>
      <c r="AC641" s="77"/>
      <c r="AD641" s="77"/>
      <c r="AE641" s="77"/>
      <c r="AF641" s="77"/>
      <c r="AG641" s="77"/>
      <c r="AH641" s="77"/>
      <c r="AI641" s="77"/>
      <c r="AJ641" s="77"/>
    </row>
    <row r="642" ht="15.75" customHeight="1">
      <c r="A642" s="77"/>
      <c r="B642" s="77"/>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7"/>
      <c r="AA642" s="77"/>
      <c r="AB642" s="77"/>
      <c r="AC642" s="77"/>
      <c r="AD642" s="77"/>
      <c r="AE642" s="77"/>
      <c r="AF642" s="77"/>
      <c r="AG642" s="77"/>
      <c r="AH642" s="77"/>
      <c r="AI642" s="77"/>
      <c r="AJ642" s="77"/>
    </row>
    <row r="643" ht="15.75" customHeight="1">
      <c r="A643" s="77"/>
      <c r="B643" s="77"/>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7"/>
      <c r="AA643" s="77"/>
      <c r="AB643" s="77"/>
      <c r="AC643" s="77"/>
      <c r="AD643" s="77"/>
      <c r="AE643" s="77"/>
      <c r="AF643" s="77"/>
      <c r="AG643" s="77"/>
      <c r="AH643" s="77"/>
      <c r="AI643" s="77"/>
      <c r="AJ643" s="77"/>
    </row>
    <row r="644" ht="15.75" customHeight="1">
      <c r="A644" s="77"/>
      <c r="B644" s="77"/>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7"/>
      <c r="AA644" s="77"/>
      <c r="AB644" s="77"/>
      <c r="AC644" s="77"/>
      <c r="AD644" s="77"/>
      <c r="AE644" s="77"/>
      <c r="AF644" s="77"/>
      <c r="AG644" s="77"/>
      <c r="AH644" s="77"/>
      <c r="AI644" s="77"/>
      <c r="AJ644" s="77"/>
    </row>
    <row r="645" ht="15.75" customHeight="1">
      <c r="A645" s="77"/>
      <c r="B645" s="77"/>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7"/>
      <c r="AA645" s="77"/>
      <c r="AB645" s="77"/>
      <c r="AC645" s="77"/>
      <c r="AD645" s="77"/>
      <c r="AE645" s="77"/>
      <c r="AF645" s="77"/>
      <c r="AG645" s="77"/>
      <c r="AH645" s="77"/>
      <c r="AI645" s="77"/>
      <c r="AJ645" s="77"/>
    </row>
    <row r="646" ht="15.75" customHeight="1">
      <c r="A646" s="77"/>
      <c r="B646" s="77"/>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7"/>
      <c r="AA646" s="77"/>
      <c r="AB646" s="77"/>
      <c r="AC646" s="77"/>
      <c r="AD646" s="77"/>
      <c r="AE646" s="77"/>
      <c r="AF646" s="77"/>
      <c r="AG646" s="77"/>
      <c r="AH646" s="77"/>
      <c r="AI646" s="77"/>
      <c r="AJ646" s="77"/>
    </row>
    <row r="647" ht="15.75" customHeight="1">
      <c r="A647" s="77"/>
      <c r="B647" s="77"/>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7"/>
      <c r="AA647" s="77"/>
      <c r="AB647" s="77"/>
      <c r="AC647" s="77"/>
      <c r="AD647" s="77"/>
      <c r="AE647" s="77"/>
      <c r="AF647" s="77"/>
      <c r="AG647" s="77"/>
      <c r="AH647" s="77"/>
      <c r="AI647" s="77"/>
      <c r="AJ647" s="77"/>
    </row>
    <row r="648" ht="15.75" customHeight="1">
      <c r="A648" s="77"/>
      <c r="B648" s="77"/>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7"/>
      <c r="AA648" s="77"/>
      <c r="AB648" s="77"/>
      <c r="AC648" s="77"/>
      <c r="AD648" s="77"/>
      <c r="AE648" s="77"/>
      <c r="AF648" s="77"/>
      <c r="AG648" s="77"/>
      <c r="AH648" s="77"/>
      <c r="AI648" s="77"/>
      <c r="AJ648" s="77"/>
    </row>
    <row r="649" ht="15.75" customHeight="1">
      <c r="A649" s="77"/>
      <c r="B649" s="77"/>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7"/>
      <c r="AA649" s="77"/>
      <c r="AB649" s="77"/>
      <c r="AC649" s="77"/>
      <c r="AD649" s="77"/>
      <c r="AE649" s="77"/>
      <c r="AF649" s="77"/>
      <c r="AG649" s="77"/>
      <c r="AH649" s="77"/>
      <c r="AI649" s="77"/>
      <c r="AJ649" s="77"/>
    </row>
    <row r="650" ht="15.75" customHeight="1">
      <c r="A650" s="77"/>
      <c r="B650" s="77"/>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7"/>
      <c r="AA650" s="77"/>
      <c r="AB650" s="77"/>
      <c r="AC650" s="77"/>
      <c r="AD650" s="77"/>
      <c r="AE650" s="77"/>
      <c r="AF650" s="77"/>
      <c r="AG650" s="77"/>
      <c r="AH650" s="77"/>
      <c r="AI650" s="77"/>
      <c r="AJ650" s="77"/>
    </row>
    <row r="651" ht="15.75" customHeight="1">
      <c r="A651" s="77"/>
      <c r="B651" s="77"/>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7"/>
      <c r="AA651" s="77"/>
      <c r="AB651" s="77"/>
      <c r="AC651" s="77"/>
      <c r="AD651" s="77"/>
      <c r="AE651" s="77"/>
      <c r="AF651" s="77"/>
      <c r="AG651" s="77"/>
      <c r="AH651" s="77"/>
      <c r="AI651" s="77"/>
      <c r="AJ651" s="77"/>
    </row>
    <row r="652" ht="15.75" customHeight="1">
      <c r="A652" s="77"/>
      <c r="B652" s="77"/>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7"/>
      <c r="AA652" s="77"/>
      <c r="AB652" s="77"/>
      <c r="AC652" s="77"/>
      <c r="AD652" s="77"/>
      <c r="AE652" s="77"/>
      <c r="AF652" s="77"/>
      <c r="AG652" s="77"/>
      <c r="AH652" s="77"/>
      <c r="AI652" s="77"/>
      <c r="AJ652" s="77"/>
    </row>
    <row r="653" ht="15.75" customHeight="1">
      <c r="A653" s="77"/>
      <c r="B653" s="77"/>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c r="AA653" s="77"/>
      <c r="AB653" s="77"/>
      <c r="AC653" s="77"/>
      <c r="AD653" s="77"/>
      <c r="AE653" s="77"/>
      <c r="AF653" s="77"/>
      <c r="AG653" s="77"/>
      <c r="AH653" s="77"/>
      <c r="AI653" s="77"/>
      <c r="AJ653" s="77"/>
    </row>
    <row r="654" ht="15.75" customHeight="1">
      <c r="A654" s="77"/>
      <c r="B654" s="77"/>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7"/>
      <c r="AA654" s="77"/>
      <c r="AB654" s="77"/>
      <c r="AC654" s="77"/>
      <c r="AD654" s="77"/>
      <c r="AE654" s="77"/>
      <c r="AF654" s="77"/>
      <c r="AG654" s="77"/>
      <c r="AH654" s="77"/>
      <c r="AI654" s="77"/>
      <c r="AJ654" s="77"/>
    </row>
    <row r="655" ht="15.75" customHeight="1">
      <c r="A655" s="77"/>
      <c r="B655" s="77"/>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c r="AA655" s="77"/>
      <c r="AB655" s="77"/>
      <c r="AC655" s="77"/>
      <c r="AD655" s="77"/>
      <c r="AE655" s="77"/>
      <c r="AF655" s="77"/>
      <c r="AG655" s="77"/>
      <c r="AH655" s="77"/>
      <c r="AI655" s="77"/>
      <c r="AJ655" s="77"/>
    </row>
    <row r="656" ht="15.75" customHeight="1">
      <c r="A656" s="77"/>
      <c r="B656" s="77"/>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7"/>
      <c r="AA656" s="77"/>
      <c r="AB656" s="77"/>
      <c r="AC656" s="77"/>
      <c r="AD656" s="77"/>
      <c r="AE656" s="77"/>
      <c r="AF656" s="77"/>
      <c r="AG656" s="77"/>
      <c r="AH656" s="77"/>
      <c r="AI656" s="77"/>
      <c r="AJ656" s="77"/>
    </row>
    <row r="657" ht="15.75" customHeight="1">
      <c r="A657" s="77"/>
      <c r="B657" s="77"/>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7"/>
      <c r="AA657" s="77"/>
      <c r="AB657" s="77"/>
      <c r="AC657" s="77"/>
      <c r="AD657" s="77"/>
      <c r="AE657" s="77"/>
      <c r="AF657" s="77"/>
      <c r="AG657" s="77"/>
      <c r="AH657" s="77"/>
      <c r="AI657" s="77"/>
      <c r="AJ657" s="77"/>
    </row>
    <row r="658" ht="15.75" customHeight="1">
      <c r="A658" s="77"/>
      <c r="B658" s="77"/>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7"/>
      <c r="AA658" s="77"/>
      <c r="AB658" s="77"/>
      <c r="AC658" s="77"/>
      <c r="AD658" s="77"/>
      <c r="AE658" s="77"/>
      <c r="AF658" s="77"/>
      <c r="AG658" s="77"/>
      <c r="AH658" s="77"/>
      <c r="AI658" s="77"/>
      <c r="AJ658" s="77"/>
    </row>
    <row r="659" ht="15.75" customHeight="1">
      <c r="A659" s="77"/>
      <c r="B659" s="77"/>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7"/>
      <c r="AA659" s="77"/>
      <c r="AB659" s="77"/>
      <c r="AC659" s="77"/>
      <c r="AD659" s="77"/>
      <c r="AE659" s="77"/>
      <c r="AF659" s="77"/>
      <c r="AG659" s="77"/>
      <c r="AH659" s="77"/>
      <c r="AI659" s="77"/>
      <c r="AJ659" s="77"/>
    </row>
    <row r="660" ht="15.75" customHeight="1">
      <c r="A660" s="77"/>
      <c r="B660" s="77"/>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7"/>
      <c r="AA660" s="77"/>
      <c r="AB660" s="77"/>
      <c r="AC660" s="77"/>
      <c r="AD660" s="77"/>
      <c r="AE660" s="77"/>
      <c r="AF660" s="77"/>
      <c r="AG660" s="77"/>
      <c r="AH660" s="77"/>
      <c r="AI660" s="77"/>
      <c r="AJ660" s="77"/>
    </row>
    <row r="661" ht="15.75" customHeight="1">
      <c r="A661" s="77"/>
      <c r="B661" s="77"/>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7"/>
      <c r="AA661" s="77"/>
      <c r="AB661" s="77"/>
      <c r="AC661" s="77"/>
      <c r="AD661" s="77"/>
      <c r="AE661" s="77"/>
      <c r="AF661" s="77"/>
      <c r="AG661" s="77"/>
      <c r="AH661" s="77"/>
      <c r="AI661" s="77"/>
      <c r="AJ661" s="77"/>
    </row>
    <row r="662" ht="15.75" customHeight="1">
      <c r="A662" s="77"/>
      <c r="B662" s="77"/>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7"/>
      <c r="AA662" s="77"/>
      <c r="AB662" s="77"/>
      <c r="AC662" s="77"/>
      <c r="AD662" s="77"/>
      <c r="AE662" s="77"/>
      <c r="AF662" s="77"/>
      <c r="AG662" s="77"/>
      <c r="AH662" s="77"/>
      <c r="AI662" s="77"/>
      <c r="AJ662" s="77"/>
    </row>
    <row r="663" ht="15.75" customHeight="1">
      <c r="A663" s="77"/>
      <c r="B663" s="77"/>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7"/>
      <c r="AA663" s="77"/>
      <c r="AB663" s="77"/>
      <c r="AC663" s="77"/>
      <c r="AD663" s="77"/>
      <c r="AE663" s="77"/>
      <c r="AF663" s="77"/>
      <c r="AG663" s="77"/>
      <c r="AH663" s="77"/>
      <c r="AI663" s="77"/>
      <c r="AJ663" s="77"/>
    </row>
    <row r="664" ht="15.75" customHeight="1">
      <c r="A664" s="77"/>
      <c r="B664" s="77"/>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7"/>
      <c r="AA664" s="77"/>
      <c r="AB664" s="77"/>
      <c r="AC664" s="77"/>
      <c r="AD664" s="77"/>
      <c r="AE664" s="77"/>
      <c r="AF664" s="77"/>
      <c r="AG664" s="77"/>
      <c r="AH664" s="77"/>
      <c r="AI664" s="77"/>
      <c r="AJ664" s="77"/>
    </row>
    <row r="665" ht="15.75" customHeight="1">
      <c r="A665" s="77"/>
      <c r="B665" s="77"/>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7"/>
      <c r="AA665" s="77"/>
      <c r="AB665" s="77"/>
      <c r="AC665" s="77"/>
      <c r="AD665" s="77"/>
      <c r="AE665" s="77"/>
      <c r="AF665" s="77"/>
      <c r="AG665" s="77"/>
      <c r="AH665" s="77"/>
      <c r="AI665" s="77"/>
      <c r="AJ665" s="77"/>
    </row>
    <row r="666" ht="15.75" customHeight="1">
      <c r="A666" s="77"/>
      <c r="B666" s="77"/>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7"/>
      <c r="AA666" s="77"/>
      <c r="AB666" s="77"/>
      <c r="AC666" s="77"/>
      <c r="AD666" s="77"/>
      <c r="AE666" s="77"/>
      <c r="AF666" s="77"/>
      <c r="AG666" s="77"/>
      <c r="AH666" s="77"/>
      <c r="AI666" s="77"/>
      <c r="AJ666" s="77"/>
    </row>
    <row r="667" ht="15.75" customHeight="1">
      <c r="A667" s="77"/>
      <c r="B667" s="77"/>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7"/>
      <c r="AA667" s="77"/>
      <c r="AB667" s="77"/>
      <c r="AC667" s="77"/>
      <c r="AD667" s="77"/>
      <c r="AE667" s="77"/>
      <c r="AF667" s="77"/>
      <c r="AG667" s="77"/>
      <c r="AH667" s="77"/>
      <c r="AI667" s="77"/>
      <c r="AJ667" s="77"/>
    </row>
    <row r="668" ht="15.75" customHeight="1">
      <c r="A668" s="77"/>
      <c r="B668" s="77"/>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7"/>
      <c r="AA668" s="77"/>
      <c r="AB668" s="77"/>
      <c r="AC668" s="77"/>
      <c r="AD668" s="77"/>
      <c r="AE668" s="77"/>
      <c r="AF668" s="77"/>
      <c r="AG668" s="77"/>
      <c r="AH668" s="77"/>
      <c r="AI668" s="77"/>
      <c r="AJ668" s="77"/>
    </row>
    <row r="669" ht="15.75" customHeight="1">
      <c r="A669" s="77"/>
      <c r="B669" s="77"/>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7"/>
      <c r="AA669" s="77"/>
      <c r="AB669" s="77"/>
      <c r="AC669" s="77"/>
      <c r="AD669" s="77"/>
      <c r="AE669" s="77"/>
      <c r="AF669" s="77"/>
      <c r="AG669" s="77"/>
      <c r="AH669" s="77"/>
      <c r="AI669" s="77"/>
      <c r="AJ669" s="77"/>
    </row>
    <row r="670" ht="15.75" customHeight="1">
      <c r="A670" s="77"/>
      <c r="B670" s="77"/>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7"/>
      <c r="AA670" s="77"/>
      <c r="AB670" s="77"/>
      <c r="AC670" s="77"/>
      <c r="AD670" s="77"/>
      <c r="AE670" s="77"/>
      <c r="AF670" s="77"/>
      <c r="AG670" s="77"/>
      <c r="AH670" s="77"/>
      <c r="AI670" s="77"/>
      <c r="AJ670" s="77"/>
    </row>
    <row r="671" ht="15.75" customHeight="1">
      <c r="A671" s="77"/>
      <c r="B671" s="77"/>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7"/>
      <c r="AA671" s="77"/>
      <c r="AB671" s="77"/>
      <c r="AC671" s="77"/>
      <c r="AD671" s="77"/>
      <c r="AE671" s="77"/>
      <c r="AF671" s="77"/>
      <c r="AG671" s="77"/>
      <c r="AH671" s="77"/>
      <c r="AI671" s="77"/>
      <c r="AJ671" s="77"/>
    </row>
    <row r="672" ht="15.75" customHeight="1">
      <c r="A672" s="77"/>
      <c r="B672" s="77"/>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7"/>
      <c r="AA672" s="77"/>
      <c r="AB672" s="77"/>
      <c r="AC672" s="77"/>
      <c r="AD672" s="77"/>
      <c r="AE672" s="77"/>
      <c r="AF672" s="77"/>
      <c r="AG672" s="77"/>
      <c r="AH672" s="77"/>
      <c r="AI672" s="77"/>
      <c r="AJ672" s="77"/>
    </row>
    <row r="673" ht="15.75" customHeight="1">
      <c r="A673" s="77"/>
      <c r="B673" s="77"/>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7"/>
      <c r="AA673" s="77"/>
      <c r="AB673" s="77"/>
      <c r="AC673" s="77"/>
      <c r="AD673" s="77"/>
      <c r="AE673" s="77"/>
      <c r="AF673" s="77"/>
      <c r="AG673" s="77"/>
      <c r="AH673" s="77"/>
      <c r="AI673" s="77"/>
      <c r="AJ673" s="77"/>
    </row>
    <row r="674" ht="15.75" customHeight="1">
      <c r="A674" s="77"/>
      <c r="B674" s="77"/>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7"/>
      <c r="AA674" s="77"/>
      <c r="AB674" s="77"/>
      <c r="AC674" s="77"/>
      <c r="AD674" s="77"/>
      <c r="AE674" s="77"/>
      <c r="AF674" s="77"/>
      <c r="AG674" s="77"/>
      <c r="AH674" s="77"/>
      <c r="AI674" s="77"/>
      <c r="AJ674" s="77"/>
    </row>
    <row r="675" ht="15.75" customHeight="1">
      <c r="A675" s="77"/>
      <c r="B675" s="77"/>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7"/>
      <c r="AA675" s="77"/>
      <c r="AB675" s="77"/>
      <c r="AC675" s="77"/>
      <c r="AD675" s="77"/>
      <c r="AE675" s="77"/>
      <c r="AF675" s="77"/>
      <c r="AG675" s="77"/>
      <c r="AH675" s="77"/>
      <c r="AI675" s="77"/>
      <c r="AJ675" s="77"/>
    </row>
    <row r="676" ht="15.75" customHeight="1">
      <c r="A676" s="77"/>
      <c r="B676" s="77"/>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7"/>
      <c r="AA676" s="77"/>
      <c r="AB676" s="77"/>
      <c r="AC676" s="77"/>
      <c r="AD676" s="77"/>
      <c r="AE676" s="77"/>
      <c r="AF676" s="77"/>
      <c r="AG676" s="77"/>
      <c r="AH676" s="77"/>
      <c r="AI676" s="77"/>
      <c r="AJ676" s="77"/>
    </row>
    <row r="677" ht="15.75" customHeight="1">
      <c r="A677" s="77"/>
      <c r="B677" s="77"/>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7"/>
      <c r="AA677" s="77"/>
      <c r="AB677" s="77"/>
      <c r="AC677" s="77"/>
      <c r="AD677" s="77"/>
      <c r="AE677" s="77"/>
      <c r="AF677" s="77"/>
      <c r="AG677" s="77"/>
      <c r="AH677" s="77"/>
      <c r="AI677" s="77"/>
      <c r="AJ677" s="77"/>
    </row>
    <row r="678" ht="15.75" customHeight="1">
      <c r="A678" s="77"/>
      <c r="B678" s="77"/>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7"/>
      <c r="AA678" s="77"/>
      <c r="AB678" s="77"/>
      <c r="AC678" s="77"/>
      <c r="AD678" s="77"/>
      <c r="AE678" s="77"/>
      <c r="AF678" s="77"/>
      <c r="AG678" s="77"/>
      <c r="AH678" s="77"/>
      <c r="AI678" s="77"/>
      <c r="AJ678" s="77"/>
    </row>
    <row r="679" ht="15.75" customHeight="1">
      <c r="A679" s="77"/>
      <c r="B679" s="77"/>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7"/>
      <c r="AA679" s="77"/>
      <c r="AB679" s="77"/>
      <c r="AC679" s="77"/>
      <c r="AD679" s="77"/>
      <c r="AE679" s="77"/>
      <c r="AF679" s="77"/>
      <c r="AG679" s="77"/>
      <c r="AH679" s="77"/>
      <c r="AI679" s="77"/>
      <c r="AJ679" s="77"/>
    </row>
    <row r="680" ht="15.75" customHeight="1">
      <c r="A680" s="77"/>
      <c r="B680" s="77"/>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7"/>
      <c r="AA680" s="77"/>
      <c r="AB680" s="77"/>
      <c r="AC680" s="77"/>
      <c r="AD680" s="77"/>
      <c r="AE680" s="77"/>
      <c r="AF680" s="77"/>
      <c r="AG680" s="77"/>
      <c r="AH680" s="77"/>
      <c r="AI680" s="77"/>
      <c r="AJ680" s="77"/>
    </row>
    <row r="681" ht="15.75" customHeight="1">
      <c r="A681" s="77"/>
      <c r="B681" s="77"/>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7"/>
      <c r="AA681" s="77"/>
      <c r="AB681" s="77"/>
      <c r="AC681" s="77"/>
      <c r="AD681" s="77"/>
      <c r="AE681" s="77"/>
      <c r="AF681" s="77"/>
      <c r="AG681" s="77"/>
      <c r="AH681" s="77"/>
      <c r="AI681" s="77"/>
      <c r="AJ681" s="77"/>
    </row>
    <row r="682" ht="15.75" customHeight="1">
      <c r="A682" s="77"/>
      <c r="B682" s="77"/>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7"/>
      <c r="AA682" s="77"/>
      <c r="AB682" s="77"/>
      <c r="AC682" s="77"/>
      <c r="AD682" s="77"/>
      <c r="AE682" s="77"/>
      <c r="AF682" s="77"/>
      <c r="AG682" s="77"/>
      <c r="AH682" s="77"/>
      <c r="AI682" s="77"/>
      <c r="AJ682" s="77"/>
    </row>
    <row r="683" ht="15.75" customHeight="1">
      <c r="A683" s="77"/>
      <c r="B683" s="77"/>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7"/>
      <c r="AA683" s="77"/>
      <c r="AB683" s="77"/>
      <c r="AC683" s="77"/>
      <c r="AD683" s="77"/>
      <c r="AE683" s="77"/>
      <c r="AF683" s="77"/>
      <c r="AG683" s="77"/>
      <c r="AH683" s="77"/>
      <c r="AI683" s="77"/>
      <c r="AJ683" s="77"/>
    </row>
    <row r="684" ht="15.75" customHeight="1">
      <c r="A684" s="77"/>
      <c r="B684" s="77"/>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7"/>
      <c r="AA684" s="77"/>
      <c r="AB684" s="77"/>
      <c r="AC684" s="77"/>
      <c r="AD684" s="77"/>
      <c r="AE684" s="77"/>
      <c r="AF684" s="77"/>
      <c r="AG684" s="77"/>
      <c r="AH684" s="77"/>
      <c r="AI684" s="77"/>
      <c r="AJ684" s="77"/>
    </row>
    <row r="685" ht="15.75" customHeight="1">
      <c r="A685" s="77"/>
      <c r="B685" s="77"/>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7"/>
      <c r="AA685" s="77"/>
      <c r="AB685" s="77"/>
      <c r="AC685" s="77"/>
      <c r="AD685" s="77"/>
      <c r="AE685" s="77"/>
      <c r="AF685" s="77"/>
      <c r="AG685" s="77"/>
      <c r="AH685" s="77"/>
      <c r="AI685" s="77"/>
      <c r="AJ685" s="77"/>
    </row>
    <row r="686" ht="15.75" customHeight="1">
      <c r="A686" s="77"/>
      <c r="B686" s="77"/>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7"/>
      <c r="AA686" s="77"/>
      <c r="AB686" s="77"/>
      <c r="AC686" s="77"/>
      <c r="AD686" s="77"/>
      <c r="AE686" s="77"/>
      <c r="AF686" s="77"/>
      <c r="AG686" s="77"/>
      <c r="AH686" s="77"/>
      <c r="AI686" s="77"/>
      <c r="AJ686" s="77"/>
    </row>
    <row r="687" ht="15.75" customHeight="1">
      <c r="A687" s="77"/>
      <c r="B687" s="77"/>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7"/>
      <c r="AA687" s="77"/>
      <c r="AB687" s="77"/>
      <c r="AC687" s="77"/>
      <c r="AD687" s="77"/>
      <c r="AE687" s="77"/>
      <c r="AF687" s="77"/>
      <c r="AG687" s="77"/>
      <c r="AH687" s="77"/>
      <c r="AI687" s="77"/>
      <c r="AJ687" s="77"/>
    </row>
    <row r="688" ht="15.75" customHeight="1">
      <c r="A688" s="77"/>
      <c r="B688" s="77"/>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7"/>
      <c r="AA688" s="77"/>
      <c r="AB688" s="77"/>
      <c r="AC688" s="77"/>
      <c r="AD688" s="77"/>
      <c r="AE688" s="77"/>
      <c r="AF688" s="77"/>
      <c r="AG688" s="77"/>
      <c r="AH688" s="77"/>
      <c r="AI688" s="77"/>
      <c r="AJ688" s="77"/>
    </row>
    <row r="689" ht="15.75" customHeight="1">
      <c r="A689" s="77"/>
      <c r="B689" s="77"/>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7"/>
      <c r="AA689" s="77"/>
      <c r="AB689" s="77"/>
      <c r="AC689" s="77"/>
      <c r="AD689" s="77"/>
      <c r="AE689" s="77"/>
      <c r="AF689" s="77"/>
      <c r="AG689" s="77"/>
      <c r="AH689" s="77"/>
      <c r="AI689" s="77"/>
      <c r="AJ689" s="77"/>
    </row>
    <row r="690" ht="15.75" customHeight="1">
      <c r="A690" s="77"/>
      <c r="B690" s="77"/>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7"/>
      <c r="AA690" s="77"/>
      <c r="AB690" s="77"/>
      <c r="AC690" s="77"/>
      <c r="AD690" s="77"/>
      <c r="AE690" s="77"/>
      <c r="AF690" s="77"/>
      <c r="AG690" s="77"/>
      <c r="AH690" s="77"/>
      <c r="AI690" s="77"/>
      <c r="AJ690" s="77"/>
    </row>
    <row r="691" ht="15.75" customHeight="1">
      <c r="A691" s="77"/>
      <c r="B691" s="77"/>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7"/>
      <c r="AA691" s="77"/>
      <c r="AB691" s="77"/>
      <c r="AC691" s="77"/>
      <c r="AD691" s="77"/>
      <c r="AE691" s="77"/>
      <c r="AF691" s="77"/>
      <c r="AG691" s="77"/>
      <c r="AH691" s="77"/>
      <c r="AI691" s="77"/>
      <c r="AJ691" s="77"/>
    </row>
    <row r="692" ht="15.75" customHeight="1">
      <c r="A692" s="77"/>
      <c r="B692" s="77"/>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7"/>
      <c r="AA692" s="77"/>
      <c r="AB692" s="77"/>
      <c r="AC692" s="77"/>
      <c r="AD692" s="77"/>
      <c r="AE692" s="77"/>
      <c r="AF692" s="77"/>
      <c r="AG692" s="77"/>
      <c r="AH692" s="77"/>
      <c r="AI692" s="77"/>
      <c r="AJ692" s="77"/>
    </row>
    <row r="693" ht="15.75" customHeight="1">
      <c r="A693" s="77"/>
      <c r="B693" s="77"/>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7"/>
      <c r="AA693" s="77"/>
      <c r="AB693" s="77"/>
      <c r="AC693" s="77"/>
      <c r="AD693" s="77"/>
      <c r="AE693" s="77"/>
      <c r="AF693" s="77"/>
      <c r="AG693" s="77"/>
      <c r="AH693" s="77"/>
      <c r="AI693" s="77"/>
      <c r="AJ693" s="77"/>
    </row>
    <row r="694" ht="15.75" customHeight="1">
      <c r="A694" s="77"/>
      <c r="B694" s="77"/>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7"/>
      <c r="AA694" s="77"/>
      <c r="AB694" s="77"/>
      <c r="AC694" s="77"/>
      <c r="AD694" s="77"/>
      <c r="AE694" s="77"/>
      <c r="AF694" s="77"/>
      <c r="AG694" s="77"/>
      <c r="AH694" s="77"/>
      <c r="AI694" s="77"/>
      <c r="AJ694" s="77"/>
    </row>
    <row r="695" ht="15.75" customHeight="1">
      <c r="A695" s="77"/>
      <c r="B695" s="77"/>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7"/>
      <c r="AA695" s="77"/>
      <c r="AB695" s="77"/>
      <c r="AC695" s="77"/>
      <c r="AD695" s="77"/>
      <c r="AE695" s="77"/>
      <c r="AF695" s="77"/>
      <c r="AG695" s="77"/>
      <c r="AH695" s="77"/>
      <c r="AI695" s="77"/>
      <c r="AJ695" s="77"/>
    </row>
    <row r="696" ht="15.75" customHeight="1">
      <c r="A696" s="77"/>
      <c r="B696" s="77"/>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7"/>
      <c r="AA696" s="77"/>
      <c r="AB696" s="77"/>
      <c r="AC696" s="77"/>
      <c r="AD696" s="77"/>
      <c r="AE696" s="77"/>
      <c r="AF696" s="77"/>
      <c r="AG696" s="77"/>
      <c r="AH696" s="77"/>
      <c r="AI696" s="77"/>
      <c r="AJ696" s="77"/>
    </row>
    <row r="697" ht="15.75" customHeight="1">
      <c r="A697" s="77"/>
      <c r="B697" s="77"/>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7"/>
      <c r="AA697" s="77"/>
      <c r="AB697" s="77"/>
      <c r="AC697" s="77"/>
      <c r="AD697" s="77"/>
      <c r="AE697" s="77"/>
      <c r="AF697" s="77"/>
      <c r="AG697" s="77"/>
      <c r="AH697" s="77"/>
      <c r="AI697" s="77"/>
      <c r="AJ697" s="77"/>
    </row>
    <row r="698" ht="15.75" customHeight="1">
      <c r="A698" s="77"/>
      <c r="B698" s="77"/>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7"/>
      <c r="AA698" s="77"/>
      <c r="AB698" s="77"/>
      <c r="AC698" s="77"/>
      <c r="AD698" s="77"/>
      <c r="AE698" s="77"/>
      <c r="AF698" s="77"/>
      <c r="AG698" s="77"/>
      <c r="AH698" s="77"/>
      <c r="AI698" s="77"/>
      <c r="AJ698" s="77"/>
    </row>
    <row r="699" ht="15.75" customHeight="1">
      <c r="A699" s="77"/>
      <c r="B699" s="77"/>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7"/>
      <c r="AA699" s="77"/>
      <c r="AB699" s="77"/>
      <c r="AC699" s="77"/>
      <c r="AD699" s="77"/>
      <c r="AE699" s="77"/>
      <c r="AF699" s="77"/>
      <c r="AG699" s="77"/>
      <c r="AH699" s="77"/>
      <c r="AI699" s="77"/>
      <c r="AJ699" s="77"/>
    </row>
    <row r="700" ht="15.75" customHeight="1">
      <c r="A700" s="77"/>
      <c r="B700" s="77"/>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7"/>
      <c r="AA700" s="77"/>
      <c r="AB700" s="77"/>
      <c r="AC700" s="77"/>
      <c r="AD700" s="77"/>
      <c r="AE700" s="77"/>
      <c r="AF700" s="77"/>
      <c r="AG700" s="77"/>
      <c r="AH700" s="77"/>
      <c r="AI700" s="77"/>
      <c r="AJ700" s="77"/>
    </row>
    <row r="701" ht="15.75" customHeight="1">
      <c r="A701" s="77"/>
      <c r="B701" s="77"/>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7"/>
      <c r="AA701" s="77"/>
      <c r="AB701" s="77"/>
      <c r="AC701" s="77"/>
      <c r="AD701" s="77"/>
      <c r="AE701" s="77"/>
      <c r="AF701" s="77"/>
      <c r="AG701" s="77"/>
      <c r="AH701" s="77"/>
      <c r="AI701" s="77"/>
      <c r="AJ701" s="77"/>
    </row>
    <row r="702" ht="15.75" customHeight="1">
      <c r="A702" s="77"/>
      <c r="B702" s="77"/>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7"/>
      <c r="AA702" s="77"/>
      <c r="AB702" s="77"/>
      <c r="AC702" s="77"/>
      <c r="AD702" s="77"/>
      <c r="AE702" s="77"/>
      <c r="AF702" s="77"/>
      <c r="AG702" s="77"/>
      <c r="AH702" s="77"/>
      <c r="AI702" s="77"/>
      <c r="AJ702" s="77"/>
    </row>
    <row r="703" ht="15.75" customHeight="1">
      <c r="A703" s="77"/>
      <c r="B703" s="77"/>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7"/>
      <c r="AA703" s="77"/>
      <c r="AB703" s="77"/>
      <c r="AC703" s="77"/>
      <c r="AD703" s="77"/>
      <c r="AE703" s="77"/>
      <c r="AF703" s="77"/>
      <c r="AG703" s="77"/>
      <c r="AH703" s="77"/>
      <c r="AI703" s="77"/>
      <c r="AJ703" s="77"/>
    </row>
    <row r="704" ht="15.75" customHeight="1">
      <c r="A704" s="77"/>
      <c r="B704" s="77"/>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7"/>
      <c r="AA704" s="77"/>
      <c r="AB704" s="77"/>
      <c r="AC704" s="77"/>
      <c r="AD704" s="77"/>
      <c r="AE704" s="77"/>
      <c r="AF704" s="77"/>
      <c r="AG704" s="77"/>
      <c r="AH704" s="77"/>
      <c r="AI704" s="77"/>
      <c r="AJ704" s="77"/>
    </row>
    <row r="705" ht="15.75" customHeight="1">
      <c r="A705" s="77"/>
      <c r="B705" s="77"/>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7"/>
      <c r="AA705" s="77"/>
      <c r="AB705" s="77"/>
      <c r="AC705" s="77"/>
      <c r="AD705" s="77"/>
      <c r="AE705" s="77"/>
      <c r="AF705" s="77"/>
      <c r="AG705" s="77"/>
      <c r="AH705" s="77"/>
      <c r="AI705" s="77"/>
      <c r="AJ705" s="77"/>
    </row>
    <row r="706" ht="15.75" customHeight="1">
      <c r="A706" s="77"/>
      <c r="B706" s="77"/>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7"/>
      <c r="AA706" s="77"/>
      <c r="AB706" s="77"/>
      <c r="AC706" s="77"/>
      <c r="AD706" s="77"/>
      <c r="AE706" s="77"/>
      <c r="AF706" s="77"/>
      <c r="AG706" s="77"/>
      <c r="AH706" s="77"/>
      <c r="AI706" s="77"/>
      <c r="AJ706" s="77"/>
    </row>
    <row r="707" ht="15.75" customHeight="1">
      <c r="A707" s="77"/>
      <c r="B707" s="77"/>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7"/>
      <c r="AA707" s="77"/>
      <c r="AB707" s="77"/>
      <c r="AC707" s="77"/>
      <c r="AD707" s="77"/>
      <c r="AE707" s="77"/>
      <c r="AF707" s="77"/>
      <c r="AG707" s="77"/>
      <c r="AH707" s="77"/>
      <c r="AI707" s="77"/>
      <c r="AJ707" s="77"/>
    </row>
    <row r="708" ht="15.75" customHeight="1">
      <c r="A708" s="77"/>
      <c r="B708" s="77"/>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7"/>
      <c r="AA708" s="77"/>
      <c r="AB708" s="77"/>
      <c r="AC708" s="77"/>
      <c r="AD708" s="77"/>
      <c r="AE708" s="77"/>
      <c r="AF708" s="77"/>
      <c r="AG708" s="77"/>
      <c r="AH708" s="77"/>
      <c r="AI708" s="77"/>
      <c r="AJ708" s="77"/>
    </row>
    <row r="709" ht="15.75" customHeight="1">
      <c r="A709" s="77"/>
      <c r="B709" s="77"/>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7"/>
      <c r="AA709" s="77"/>
      <c r="AB709" s="77"/>
      <c r="AC709" s="77"/>
      <c r="AD709" s="77"/>
      <c r="AE709" s="77"/>
      <c r="AF709" s="77"/>
      <c r="AG709" s="77"/>
      <c r="AH709" s="77"/>
      <c r="AI709" s="77"/>
      <c r="AJ709" s="77"/>
    </row>
    <row r="710" ht="15.75" customHeight="1">
      <c r="A710" s="77"/>
      <c r="B710" s="77"/>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7"/>
      <c r="AA710" s="77"/>
      <c r="AB710" s="77"/>
      <c r="AC710" s="77"/>
      <c r="AD710" s="77"/>
      <c r="AE710" s="77"/>
      <c r="AF710" s="77"/>
      <c r="AG710" s="77"/>
      <c r="AH710" s="77"/>
      <c r="AI710" s="77"/>
      <c r="AJ710" s="77"/>
    </row>
    <row r="711" ht="15.75" customHeight="1">
      <c r="A711" s="77"/>
      <c r="B711" s="77"/>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7"/>
      <c r="AA711" s="77"/>
      <c r="AB711" s="77"/>
      <c r="AC711" s="77"/>
      <c r="AD711" s="77"/>
      <c r="AE711" s="77"/>
      <c r="AF711" s="77"/>
      <c r="AG711" s="77"/>
      <c r="AH711" s="77"/>
      <c r="AI711" s="77"/>
      <c r="AJ711" s="77"/>
    </row>
    <row r="712" ht="15.75" customHeight="1">
      <c r="A712" s="77"/>
      <c r="B712" s="77"/>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7"/>
      <c r="AA712" s="77"/>
      <c r="AB712" s="77"/>
      <c r="AC712" s="77"/>
      <c r="AD712" s="77"/>
      <c r="AE712" s="77"/>
      <c r="AF712" s="77"/>
      <c r="AG712" s="77"/>
      <c r="AH712" s="77"/>
      <c r="AI712" s="77"/>
      <c r="AJ712" s="77"/>
    </row>
    <row r="713" ht="15.75" customHeight="1">
      <c r="A713" s="77"/>
      <c r="B713" s="77"/>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7"/>
      <c r="AA713" s="77"/>
      <c r="AB713" s="77"/>
      <c r="AC713" s="77"/>
      <c r="AD713" s="77"/>
      <c r="AE713" s="77"/>
      <c r="AF713" s="77"/>
      <c r="AG713" s="77"/>
      <c r="AH713" s="77"/>
      <c r="AI713" s="77"/>
      <c r="AJ713" s="77"/>
    </row>
    <row r="714" ht="15.75" customHeight="1">
      <c r="A714" s="77"/>
      <c r="B714" s="77"/>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7"/>
      <c r="AA714" s="77"/>
      <c r="AB714" s="77"/>
      <c r="AC714" s="77"/>
      <c r="AD714" s="77"/>
      <c r="AE714" s="77"/>
      <c r="AF714" s="77"/>
      <c r="AG714" s="77"/>
      <c r="AH714" s="77"/>
      <c r="AI714" s="77"/>
      <c r="AJ714" s="77"/>
    </row>
    <row r="715" ht="15.75" customHeight="1">
      <c r="A715" s="77"/>
      <c r="B715" s="77"/>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7"/>
      <c r="AA715" s="77"/>
      <c r="AB715" s="77"/>
      <c r="AC715" s="77"/>
      <c r="AD715" s="77"/>
      <c r="AE715" s="77"/>
      <c r="AF715" s="77"/>
      <c r="AG715" s="77"/>
      <c r="AH715" s="77"/>
      <c r="AI715" s="77"/>
      <c r="AJ715" s="77"/>
    </row>
    <row r="716" ht="15.75" customHeight="1">
      <c r="A716" s="77"/>
      <c r="B716" s="77"/>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7"/>
      <c r="AA716" s="77"/>
      <c r="AB716" s="77"/>
      <c r="AC716" s="77"/>
      <c r="AD716" s="77"/>
      <c r="AE716" s="77"/>
      <c r="AF716" s="77"/>
      <c r="AG716" s="77"/>
      <c r="AH716" s="77"/>
      <c r="AI716" s="77"/>
      <c r="AJ716" s="77"/>
    </row>
    <row r="717" ht="15.75" customHeight="1">
      <c r="A717" s="77"/>
      <c r="B717" s="77"/>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7"/>
      <c r="AA717" s="77"/>
      <c r="AB717" s="77"/>
      <c r="AC717" s="77"/>
      <c r="AD717" s="77"/>
      <c r="AE717" s="77"/>
      <c r="AF717" s="77"/>
      <c r="AG717" s="77"/>
      <c r="AH717" s="77"/>
      <c r="AI717" s="77"/>
      <c r="AJ717" s="77"/>
    </row>
    <row r="718" ht="15.75" customHeight="1">
      <c r="A718" s="77"/>
      <c r="B718" s="77"/>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7"/>
      <c r="AA718" s="77"/>
      <c r="AB718" s="77"/>
      <c r="AC718" s="77"/>
      <c r="AD718" s="77"/>
      <c r="AE718" s="77"/>
      <c r="AF718" s="77"/>
      <c r="AG718" s="77"/>
      <c r="AH718" s="77"/>
      <c r="AI718" s="77"/>
      <c r="AJ718" s="77"/>
    </row>
    <row r="719" ht="15.75" customHeight="1">
      <c r="A719" s="77"/>
      <c r="B719" s="77"/>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7"/>
      <c r="AA719" s="77"/>
      <c r="AB719" s="77"/>
      <c r="AC719" s="77"/>
      <c r="AD719" s="77"/>
      <c r="AE719" s="77"/>
      <c r="AF719" s="77"/>
      <c r="AG719" s="77"/>
      <c r="AH719" s="77"/>
      <c r="AI719" s="77"/>
      <c r="AJ719" s="77"/>
    </row>
    <row r="720" ht="15.75" customHeight="1">
      <c r="A720" s="77"/>
      <c r="B720" s="77"/>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7"/>
      <c r="AA720" s="77"/>
      <c r="AB720" s="77"/>
      <c r="AC720" s="77"/>
      <c r="AD720" s="77"/>
      <c r="AE720" s="77"/>
      <c r="AF720" s="77"/>
      <c r="AG720" s="77"/>
      <c r="AH720" s="77"/>
      <c r="AI720" s="77"/>
      <c r="AJ720" s="77"/>
    </row>
    <row r="721" ht="15.75" customHeight="1">
      <c r="A721" s="77"/>
      <c r="B721" s="77"/>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7"/>
      <c r="AA721" s="77"/>
      <c r="AB721" s="77"/>
      <c r="AC721" s="77"/>
      <c r="AD721" s="77"/>
      <c r="AE721" s="77"/>
      <c r="AF721" s="77"/>
      <c r="AG721" s="77"/>
      <c r="AH721" s="77"/>
      <c r="AI721" s="77"/>
      <c r="AJ721" s="77"/>
    </row>
    <row r="722" ht="15.75" customHeight="1">
      <c r="A722" s="77"/>
      <c r="B722" s="77"/>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7"/>
      <c r="AA722" s="77"/>
      <c r="AB722" s="77"/>
      <c r="AC722" s="77"/>
      <c r="AD722" s="77"/>
      <c r="AE722" s="77"/>
      <c r="AF722" s="77"/>
      <c r="AG722" s="77"/>
      <c r="AH722" s="77"/>
      <c r="AI722" s="77"/>
      <c r="AJ722" s="77"/>
    </row>
    <row r="723" ht="15.75" customHeight="1">
      <c r="A723" s="77"/>
      <c r="B723" s="77"/>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7"/>
      <c r="AA723" s="77"/>
      <c r="AB723" s="77"/>
      <c r="AC723" s="77"/>
      <c r="AD723" s="77"/>
      <c r="AE723" s="77"/>
      <c r="AF723" s="77"/>
      <c r="AG723" s="77"/>
      <c r="AH723" s="77"/>
      <c r="AI723" s="77"/>
      <c r="AJ723" s="77"/>
    </row>
    <row r="724" ht="15.75" customHeight="1">
      <c r="A724" s="77"/>
      <c r="B724" s="77"/>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7"/>
      <c r="AA724" s="77"/>
      <c r="AB724" s="77"/>
      <c r="AC724" s="77"/>
      <c r="AD724" s="77"/>
      <c r="AE724" s="77"/>
      <c r="AF724" s="77"/>
      <c r="AG724" s="77"/>
      <c r="AH724" s="77"/>
      <c r="AI724" s="77"/>
      <c r="AJ724" s="77"/>
    </row>
    <row r="725" ht="15.75" customHeight="1">
      <c r="A725" s="77"/>
      <c r="B725" s="77"/>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7"/>
      <c r="AA725" s="77"/>
      <c r="AB725" s="77"/>
      <c r="AC725" s="77"/>
      <c r="AD725" s="77"/>
      <c r="AE725" s="77"/>
      <c r="AF725" s="77"/>
      <c r="AG725" s="77"/>
      <c r="AH725" s="77"/>
      <c r="AI725" s="77"/>
      <c r="AJ725" s="77"/>
    </row>
    <row r="726" ht="15.75" customHeight="1">
      <c r="A726" s="77"/>
      <c r="B726" s="77"/>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7"/>
      <c r="AA726" s="77"/>
      <c r="AB726" s="77"/>
      <c r="AC726" s="77"/>
      <c r="AD726" s="77"/>
      <c r="AE726" s="77"/>
      <c r="AF726" s="77"/>
      <c r="AG726" s="77"/>
      <c r="AH726" s="77"/>
      <c r="AI726" s="77"/>
      <c r="AJ726" s="77"/>
    </row>
    <row r="727" ht="15.75" customHeight="1">
      <c r="A727" s="77"/>
      <c r="B727" s="77"/>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7"/>
      <c r="AA727" s="77"/>
      <c r="AB727" s="77"/>
      <c r="AC727" s="77"/>
      <c r="AD727" s="77"/>
      <c r="AE727" s="77"/>
      <c r="AF727" s="77"/>
      <c r="AG727" s="77"/>
      <c r="AH727" s="77"/>
      <c r="AI727" s="77"/>
      <c r="AJ727" s="77"/>
    </row>
    <row r="728" ht="15.75" customHeight="1">
      <c r="A728" s="77"/>
      <c r="B728" s="77"/>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7"/>
      <c r="AA728" s="77"/>
      <c r="AB728" s="77"/>
      <c r="AC728" s="77"/>
      <c r="AD728" s="77"/>
      <c r="AE728" s="77"/>
      <c r="AF728" s="77"/>
      <c r="AG728" s="77"/>
      <c r="AH728" s="77"/>
      <c r="AI728" s="77"/>
      <c r="AJ728" s="77"/>
    </row>
    <row r="729" ht="15.75" customHeight="1">
      <c r="A729" s="77"/>
      <c r="B729" s="77"/>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7"/>
      <c r="AA729" s="77"/>
      <c r="AB729" s="77"/>
      <c r="AC729" s="77"/>
      <c r="AD729" s="77"/>
      <c r="AE729" s="77"/>
      <c r="AF729" s="77"/>
      <c r="AG729" s="77"/>
      <c r="AH729" s="77"/>
      <c r="AI729" s="77"/>
      <c r="AJ729" s="77"/>
    </row>
    <row r="730" ht="15.75" customHeight="1">
      <c r="A730" s="77"/>
      <c r="B730" s="77"/>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7"/>
      <c r="AA730" s="77"/>
      <c r="AB730" s="77"/>
      <c r="AC730" s="77"/>
      <c r="AD730" s="77"/>
      <c r="AE730" s="77"/>
      <c r="AF730" s="77"/>
      <c r="AG730" s="77"/>
      <c r="AH730" s="77"/>
      <c r="AI730" s="77"/>
      <c r="AJ730" s="77"/>
    </row>
    <row r="731" ht="15.75" customHeight="1">
      <c r="A731" s="77"/>
      <c r="B731" s="77"/>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7"/>
      <c r="AA731" s="77"/>
      <c r="AB731" s="77"/>
      <c r="AC731" s="77"/>
      <c r="AD731" s="77"/>
      <c r="AE731" s="77"/>
      <c r="AF731" s="77"/>
      <c r="AG731" s="77"/>
      <c r="AH731" s="77"/>
      <c r="AI731" s="77"/>
      <c r="AJ731" s="77"/>
    </row>
    <row r="732" ht="15.75" customHeight="1">
      <c r="A732" s="77"/>
      <c r="B732" s="77"/>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7"/>
      <c r="AA732" s="77"/>
      <c r="AB732" s="77"/>
      <c r="AC732" s="77"/>
      <c r="AD732" s="77"/>
      <c r="AE732" s="77"/>
      <c r="AF732" s="77"/>
      <c r="AG732" s="77"/>
      <c r="AH732" s="77"/>
      <c r="AI732" s="77"/>
      <c r="AJ732" s="77"/>
    </row>
    <row r="733" ht="15.75" customHeight="1">
      <c r="A733" s="77"/>
      <c r="B733" s="77"/>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7"/>
      <c r="AA733" s="77"/>
      <c r="AB733" s="77"/>
      <c r="AC733" s="77"/>
      <c r="AD733" s="77"/>
      <c r="AE733" s="77"/>
      <c r="AF733" s="77"/>
      <c r="AG733" s="77"/>
      <c r="AH733" s="77"/>
      <c r="AI733" s="77"/>
      <c r="AJ733" s="77"/>
    </row>
    <row r="734" ht="15.75" customHeight="1">
      <c r="A734" s="77"/>
      <c r="B734" s="77"/>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7"/>
      <c r="AA734" s="77"/>
      <c r="AB734" s="77"/>
      <c r="AC734" s="77"/>
      <c r="AD734" s="77"/>
      <c r="AE734" s="77"/>
      <c r="AF734" s="77"/>
      <c r="AG734" s="77"/>
      <c r="AH734" s="77"/>
      <c r="AI734" s="77"/>
      <c r="AJ734" s="77"/>
    </row>
    <row r="735" ht="15.75" customHeight="1">
      <c r="A735" s="77"/>
      <c r="B735" s="77"/>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7"/>
      <c r="AA735" s="77"/>
      <c r="AB735" s="77"/>
      <c r="AC735" s="77"/>
      <c r="AD735" s="77"/>
      <c r="AE735" s="77"/>
      <c r="AF735" s="77"/>
      <c r="AG735" s="77"/>
      <c r="AH735" s="77"/>
      <c r="AI735" s="77"/>
      <c r="AJ735" s="77"/>
    </row>
    <row r="736" ht="15.75" customHeight="1">
      <c r="A736" s="77"/>
      <c r="B736" s="77"/>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7"/>
      <c r="AA736" s="77"/>
      <c r="AB736" s="77"/>
      <c r="AC736" s="77"/>
      <c r="AD736" s="77"/>
      <c r="AE736" s="77"/>
      <c r="AF736" s="77"/>
      <c r="AG736" s="77"/>
      <c r="AH736" s="77"/>
      <c r="AI736" s="77"/>
      <c r="AJ736" s="77"/>
    </row>
    <row r="737" ht="15.75" customHeight="1">
      <c r="A737" s="77"/>
      <c r="B737" s="77"/>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7"/>
      <c r="AA737" s="77"/>
      <c r="AB737" s="77"/>
      <c r="AC737" s="77"/>
      <c r="AD737" s="77"/>
      <c r="AE737" s="77"/>
      <c r="AF737" s="77"/>
      <c r="AG737" s="77"/>
      <c r="AH737" s="77"/>
      <c r="AI737" s="77"/>
      <c r="AJ737" s="77"/>
    </row>
    <row r="738" ht="15.75" customHeight="1">
      <c r="A738" s="77"/>
      <c r="B738" s="77"/>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7"/>
      <c r="AA738" s="77"/>
      <c r="AB738" s="77"/>
      <c r="AC738" s="77"/>
      <c r="AD738" s="77"/>
      <c r="AE738" s="77"/>
      <c r="AF738" s="77"/>
      <c r="AG738" s="77"/>
      <c r="AH738" s="77"/>
      <c r="AI738" s="77"/>
      <c r="AJ738" s="77"/>
    </row>
    <row r="739" ht="15.75" customHeight="1">
      <c r="A739" s="77"/>
      <c r="B739" s="77"/>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7"/>
      <c r="AA739" s="77"/>
      <c r="AB739" s="77"/>
      <c r="AC739" s="77"/>
      <c r="AD739" s="77"/>
      <c r="AE739" s="77"/>
      <c r="AF739" s="77"/>
      <c r="AG739" s="77"/>
      <c r="AH739" s="77"/>
      <c r="AI739" s="77"/>
      <c r="AJ739" s="77"/>
    </row>
    <row r="740" ht="15.75" customHeight="1">
      <c r="A740" s="77"/>
      <c r="B740" s="77"/>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7"/>
      <c r="AA740" s="77"/>
      <c r="AB740" s="77"/>
      <c r="AC740" s="77"/>
      <c r="AD740" s="77"/>
      <c r="AE740" s="77"/>
      <c r="AF740" s="77"/>
      <c r="AG740" s="77"/>
      <c r="AH740" s="77"/>
      <c r="AI740" s="77"/>
      <c r="AJ740" s="77"/>
    </row>
    <row r="741" ht="15.75" customHeight="1">
      <c r="A741" s="77"/>
      <c r="B741" s="77"/>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7"/>
      <c r="AA741" s="77"/>
      <c r="AB741" s="77"/>
      <c r="AC741" s="77"/>
      <c r="AD741" s="77"/>
      <c r="AE741" s="77"/>
      <c r="AF741" s="77"/>
      <c r="AG741" s="77"/>
      <c r="AH741" s="77"/>
      <c r="AI741" s="77"/>
      <c r="AJ741" s="77"/>
    </row>
    <row r="742" ht="15.75" customHeight="1">
      <c r="A742" s="77"/>
      <c r="B742" s="77"/>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7"/>
      <c r="AA742" s="77"/>
      <c r="AB742" s="77"/>
      <c r="AC742" s="77"/>
      <c r="AD742" s="77"/>
      <c r="AE742" s="77"/>
      <c r="AF742" s="77"/>
      <c r="AG742" s="77"/>
      <c r="AH742" s="77"/>
      <c r="AI742" s="77"/>
      <c r="AJ742" s="77"/>
    </row>
    <row r="743" ht="15.75" customHeight="1">
      <c r="A743" s="77"/>
      <c r="B743" s="77"/>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7"/>
      <c r="AA743" s="77"/>
      <c r="AB743" s="77"/>
      <c r="AC743" s="77"/>
      <c r="AD743" s="77"/>
      <c r="AE743" s="77"/>
      <c r="AF743" s="77"/>
      <c r="AG743" s="77"/>
      <c r="AH743" s="77"/>
      <c r="AI743" s="77"/>
      <c r="AJ743" s="77"/>
    </row>
    <row r="744" ht="15.75" customHeight="1">
      <c r="A744" s="77"/>
      <c r="B744" s="77"/>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7"/>
      <c r="AA744" s="77"/>
      <c r="AB744" s="77"/>
      <c r="AC744" s="77"/>
      <c r="AD744" s="77"/>
      <c r="AE744" s="77"/>
      <c r="AF744" s="77"/>
      <c r="AG744" s="77"/>
      <c r="AH744" s="77"/>
      <c r="AI744" s="77"/>
      <c r="AJ744" s="77"/>
    </row>
    <row r="745" ht="15.75" customHeight="1">
      <c r="A745" s="77"/>
      <c r="B745" s="77"/>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7"/>
      <c r="AA745" s="77"/>
      <c r="AB745" s="77"/>
      <c r="AC745" s="77"/>
      <c r="AD745" s="77"/>
      <c r="AE745" s="77"/>
      <c r="AF745" s="77"/>
      <c r="AG745" s="77"/>
      <c r="AH745" s="77"/>
      <c r="AI745" s="77"/>
      <c r="AJ745" s="77"/>
    </row>
    <row r="746" ht="15.75" customHeight="1">
      <c r="A746" s="77"/>
      <c r="B746" s="77"/>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7"/>
      <c r="AA746" s="77"/>
      <c r="AB746" s="77"/>
      <c r="AC746" s="77"/>
      <c r="AD746" s="77"/>
      <c r="AE746" s="77"/>
      <c r="AF746" s="77"/>
      <c r="AG746" s="77"/>
      <c r="AH746" s="77"/>
      <c r="AI746" s="77"/>
      <c r="AJ746" s="77"/>
    </row>
    <row r="747" ht="15.75" customHeight="1">
      <c r="A747" s="77"/>
      <c r="B747" s="77"/>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7"/>
      <c r="AA747" s="77"/>
      <c r="AB747" s="77"/>
      <c r="AC747" s="77"/>
      <c r="AD747" s="77"/>
      <c r="AE747" s="77"/>
      <c r="AF747" s="77"/>
      <c r="AG747" s="77"/>
      <c r="AH747" s="77"/>
      <c r="AI747" s="77"/>
      <c r="AJ747" s="77"/>
    </row>
    <row r="748" ht="15.75" customHeight="1">
      <c r="A748" s="77"/>
      <c r="B748" s="77"/>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7"/>
      <c r="AA748" s="77"/>
      <c r="AB748" s="77"/>
      <c r="AC748" s="77"/>
      <c r="AD748" s="77"/>
      <c r="AE748" s="77"/>
      <c r="AF748" s="77"/>
      <c r="AG748" s="77"/>
      <c r="AH748" s="77"/>
      <c r="AI748" s="77"/>
      <c r="AJ748" s="77"/>
    </row>
    <row r="749" ht="15.75" customHeight="1">
      <c r="A749" s="77"/>
      <c r="B749" s="77"/>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7"/>
      <c r="AA749" s="77"/>
      <c r="AB749" s="77"/>
      <c r="AC749" s="77"/>
      <c r="AD749" s="77"/>
      <c r="AE749" s="77"/>
      <c r="AF749" s="77"/>
      <c r="AG749" s="77"/>
      <c r="AH749" s="77"/>
      <c r="AI749" s="77"/>
      <c r="AJ749" s="77"/>
    </row>
    <row r="750" ht="15.75" customHeight="1">
      <c r="A750" s="77"/>
      <c r="B750" s="77"/>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7"/>
      <c r="AA750" s="77"/>
      <c r="AB750" s="77"/>
      <c r="AC750" s="77"/>
      <c r="AD750" s="77"/>
      <c r="AE750" s="77"/>
      <c r="AF750" s="77"/>
      <c r="AG750" s="77"/>
      <c r="AH750" s="77"/>
      <c r="AI750" s="77"/>
      <c r="AJ750" s="77"/>
    </row>
    <row r="751" ht="15.75" customHeight="1">
      <c r="A751" s="77"/>
      <c r="B751" s="77"/>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7"/>
      <c r="AA751" s="77"/>
      <c r="AB751" s="77"/>
      <c r="AC751" s="77"/>
      <c r="AD751" s="77"/>
      <c r="AE751" s="77"/>
      <c r="AF751" s="77"/>
      <c r="AG751" s="77"/>
      <c r="AH751" s="77"/>
      <c r="AI751" s="77"/>
      <c r="AJ751" s="77"/>
    </row>
    <row r="752" ht="15.75" customHeight="1">
      <c r="A752" s="77"/>
      <c r="B752" s="77"/>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7"/>
      <c r="AA752" s="77"/>
      <c r="AB752" s="77"/>
      <c r="AC752" s="77"/>
      <c r="AD752" s="77"/>
      <c r="AE752" s="77"/>
      <c r="AF752" s="77"/>
      <c r="AG752" s="77"/>
      <c r="AH752" s="77"/>
      <c r="AI752" s="77"/>
      <c r="AJ752" s="77"/>
    </row>
    <row r="753" ht="15.75" customHeight="1">
      <c r="A753" s="77"/>
      <c r="B753" s="77"/>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7"/>
      <c r="AA753" s="77"/>
      <c r="AB753" s="77"/>
      <c r="AC753" s="77"/>
      <c r="AD753" s="77"/>
      <c r="AE753" s="77"/>
      <c r="AF753" s="77"/>
      <c r="AG753" s="77"/>
      <c r="AH753" s="77"/>
      <c r="AI753" s="77"/>
      <c r="AJ753" s="77"/>
    </row>
    <row r="754" ht="15.75" customHeight="1">
      <c r="A754" s="77"/>
      <c r="B754" s="77"/>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7"/>
      <c r="AA754" s="77"/>
      <c r="AB754" s="77"/>
      <c r="AC754" s="77"/>
      <c r="AD754" s="77"/>
      <c r="AE754" s="77"/>
      <c r="AF754" s="77"/>
      <c r="AG754" s="77"/>
      <c r="AH754" s="77"/>
      <c r="AI754" s="77"/>
      <c r="AJ754" s="77"/>
    </row>
    <row r="755" ht="15.75" customHeight="1">
      <c r="A755" s="77"/>
      <c r="B755" s="77"/>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7"/>
      <c r="AA755" s="77"/>
      <c r="AB755" s="77"/>
      <c r="AC755" s="77"/>
      <c r="AD755" s="77"/>
      <c r="AE755" s="77"/>
      <c r="AF755" s="77"/>
      <c r="AG755" s="77"/>
      <c r="AH755" s="77"/>
      <c r="AI755" s="77"/>
      <c r="AJ755" s="77"/>
    </row>
    <row r="756" ht="15.75" customHeight="1">
      <c r="A756" s="77"/>
      <c r="B756" s="77"/>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7"/>
      <c r="AA756" s="77"/>
      <c r="AB756" s="77"/>
      <c r="AC756" s="77"/>
      <c r="AD756" s="77"/>
      <c r="AE756" s="77"/>
      <c r="AF756" s="77"/>
      <c r="AG756" s="77"/>
      <c r="AH756" s="77"/>
      <c r="AI756" s="77"/>
      <c r="AJ756" s="77"/>
    </row>
    <row r="757" ht="15.75" customHeight="1">
      <c r="A757" s="77"/>
      <c r="B757" s="77"/>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7"/>
      <c r="AA757" s="77"/>
      <c r="AB757" s="77"/>
      <c r="AC757" s="77"/>
      <c r="AD757" s="77"/>
      <c r="AE757" s="77"/>
      <c r="AF757" s="77"/>
      <c r="AG757" s="77"/>
      <c r="AH757" s="77"/>
      <c r="AI757" s="77"/>
      <c r="AJ757" s="77"/>
    </row>
    <row r="758" ht="15.75" customHeight="1">
      <c r="A758" s="77"/>
      <c r="B758" s="77"/>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7"/>
      <c r="AA758" s="77"/>
      <c r="AB758" s="77"/>
      <c r="AC758" s="77"/>
      <c r="AD758" s="77"/>
      <c r="AE758" s="77"/>
      <c r="AF758" s="77"/>
      <c r="AG758" s="77"/>
      <c r="AH758" s="77"/>
      <c r="AI758" s="77"/>
      <c r="AJ758" s="77"/>
    </row>
    <row r="759" ht="15.75" customHeight="1">
      <c r="A759" s="77"/>
      <c r="B759" s="77"/>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7"/>
      <c r="AA759" s="77"/>
      <c r="AB759" s="77"/>
      <c r="AC759" s="77"/>
      <c r="AD759" s="77"/>
      <c r="AE759" s="77"/>
      <c r="AF759" s="77"/>
      <c r="AG759" s="77"/>
      <c r="AH759" s="77"/>
      <c r="AI759" s="77"/>
      <c r="AJ759" s="77"/>
    </row>
    <row r="760" ht="15.75" customHeight="1">
      <c r="A760" s="77"/>
      <c r="B760" s="77"/>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7"/>
      <c r="AA760" s="77"/>
      <c r="AB760" s="77"/>
      <c r="AC760" s="77"/>
      <c r="AD760" s="77"/>
      <c r="AE760" s="77"/>
      <c r="AF760" s="77"/>
      <c r="AG760" s="77"/>
      <c r="AH760" s="77"/>
      <c r="AI760" s="77"/>
      <c r="AJ760" s="77"/>
    </row>
    <row r="761" ht="15.75" customHeight="1">
      <c r="A761" s="77"/>
      <c r="B761" s="77"/>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7"/>
      <c r="AA761" s="77"/>
      <c r="AB761" s="77"/>
      <c r="AC761" s="77"/>
      <c r="AD761" s="77"/>
      <c r="AE761" s="77"/>
      <c r="AF761" s="77"/>
      <c r="AG761" s="77"/>
      <c r="AH761" s="77"/>
      <c r="AI761" s="77"/>
      <c r="AJ761" s="77"/>
    </row>
    <row r="762" ht="15.75" customHeight="1">
      <c r="A762" s="77"/>
      <c r="B762" s="77"/>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7"/>
      <c r="AA762" s="77"/>
      <c r="AB762" s="77"/>
      <c r="AC762" s="77"/>
      <c r="AD762" s="77"/>
      <c r="AE762" s="77"/>
      <c r="AF762" s="77"/>
      <c r="AG762" s="77"/>
      <c r="AH762" s="77"/>
      <c r="AI762" s="77"/>
      <c r="AJ762" s="77"/>
    </row>
    <row r="763" ht="15.75" customHeight="1">
      <c r="A763" s="77"/>
      <c r="B763" s="77"/>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7"/>
      <c r="AA763" s="77"/>
      <c r="AB763" s="77"/>
      <c r="AC763" s="77"/>
      <c r="AD763" s="77"/>
      <c r="AE763" s="77"/>
      <c r="AF763" s="77"/>
      <c r="AG763" s="77"/>
      <c r="AH763" s="77"/>
      <c r="AI763" s="77"/>
      <c r="AJ763" s="77"/>
    </row>
    <row r="764" ht="15.75" customHeight="1">
      <c r="A764" s="77"/>
      <c r="B764" s="77"/>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7"/>
      <c r="AA764" s="77"/>
      <c r="AB764" s="77"/>
      <c r="AC764" s="77"/>
      <c r="AD764" s="77"/>
      <c r="AE764" s="77"/>
      <c r="AF764" s="77"/>
      <c r="AG764" s="77"/>
      <c r="AH764" s="77"/>
      <c r="AI764" s="77"/>
      <c r="AJ764" s="77"/>
    </row>
    <row r="765" ht="15.75" customHeight="1">
      <c r="A765" s="77"/>
      <c r="B765" s="77"/>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7"/>
      <c r="AA765" s="77"/>
      <c r="AB765" s="77"/>
      <c r="AC765" s="77"/>
      <c r="AD765" s="77"/>
      <c r="AE765" s="77"/>
      <c r="AF765" s="77"/>
      <c r="AG765" s="77"/>
      <c r="AH765" s="77"/>
      <c r="AI765" s="77"/>
      <c r="AJ765" s="77"/>
    </row>
    <row r="766" ht="15.75" customHeight="1">
      <c r="A766" s="77"/>
      <c r="B766" s="77"/>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7"/>
      <c r="AA766" s="77"/>
      <c r="AB766" s="77"/>
      <c r="AC766" s="77"/>
      <c r="AD766" s="77"/>
      <c r="AE766" s="77"/>
      <c r="AF766" s="77"/>
      <c r="AG766" s="77"/>
      <c r="AH766" s="77"/>
      <c r="AI766" s="77"/>
      <c r="AJ766" s="77"/>
    </row>
    <row r="767" ht="15.75" customHeight="1">
      <c r="A767" s="77"/>
      <c r="B767" s="77"/>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7"/>
      <c r="AA767" s="77"/>
      <c r="AB767" s="77"/>
      <c r="AC767" s="77"/>
      <c r="AD767" s="77"/>
      <c r="AE767" s="77"/>
      <c r="AF767" s="77"/>
      <c r="AG767" s="77"/>
      <c r="AH767" s="77"/>
      <c r="AI767" s="77"/>
      <c r="AJ767" s="77"/>
    </row>
    <row r="768" ht="15.75" customHeight="1">
      <c r="A768" s="77"/>
      <c r="B768" s="77"/>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7"/>
      <c r="AA768" s="77"/>
      <c r="AB768" s="77"/>
      <c r="AC768" s="77"/>
      <c r="AD768" s="77"/>
      <c r="AE768" s="77"/>
      <c r="AF768" s="77"/>
      <c r="AG768" s="77"/>
      <c r="AH768" s="77"/>
      <c r="AI768" s="77"/>
      <c r="AJ768" s="77"/>
    </row>
    <row r="769" ht="15.75" customHeight="1">
      <c r="A769" s="77"/>
      <c r="B769" s="77"/>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7"/>
      <c r="AA769" s="77"/>
      <c r="AB769" s="77"/>
      <c r="AC769" s="77"/>
      <c r="AD769" s="77"/>
      <c r="AE769" s="77"/>
      <c r="AF769" s="77"/>
      <c r="AG769" s="77"/>
      <c r="AH769" s="77"/>
      <c r="AI769" s="77"/>
      <c r="AJ769" s="77"/>
    </row>
    <row r="770" ht="15.75" customHeight="1">
      <c r="A770" s="77"/>
      <c r="B770" s="77"/>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7"/>
      <c r="AA770" s="77"/>
      <c r="AB770" s="77"/>
      <c r="AC770" s="77"/>
      <c r="AD770" s="77"/>
      <c r="AE770" s="77"/>
      <c r="AF770" s="77"/>
      <c r="AG770" s="77"/>
      <c r="AH770" s="77"/>
      <c r="AI770" s="77"/>
      <c r="AJ770" s="77"/>
    </row>
    <row r="771" ht="15.75" customHeight="1">
      <c r="A771" s="77"/>
      <c r="B771" s="77"/>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7"/>
      <c r="AA771" s="77"/>
      <c r="AB771" s="77"/>
      <c r="AC771" s="77"/>
      <c r="AD771" s="77"/>
      <c r="AE771" s="77"/>
      <c r="AF771" s="77"/>
      <c r="AG771" s="77"/>
      <c r="AH771" s="77"/>
      <c r="AI771" s="77"/>
      <c r="AJ771" s="77"/>
    </row>
    <row r="772" ht="15.75" customHeight="1">
      <c r="A772" s="77"/>
      <c r="B772" s="77"/>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7"/>
      <c r="AA772" s="77"/>
      <c r="AB772" s="77"/>
      <c r="AC772" s="77"/>
      <c r="AD772" s="77"/>
      <c r="AE772" s="77"/>
      <c r="AF772" s="77"/>
      <c r="AG772" s="77"/>
      <c r="AH772" s="77"/>
      <c r="AI772" s="77"/>
      <c r="AJ772" s="77"/>
    </row>
    <row r="773" ht="15.75" customHeight="1">
      <c r="A773" s="77"/>
      <c r="B773" s="77"/>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7"/>
      <c r="AA773" s="77"/>
      <c r="AB773" s="77"/>
      <c r="AC773" s="77"/>
      <c r="AD773" s="77"/>
      <c r="AE773" s="77"/>
      <c r="AF773" s="77"/>
      <c r="AG773" s="77"/>
      <c r="AH773" s="77"/>
      <c r="AI773" s="77"/>
      <c r="AJ773" s="77"/>
    </row>
    <row r="774" ht="15.75" customHeight="1">
      <c r="A774" s="77"/>
      <c r="B774" s="77"/>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7"/>
      <c r="AA774" s="77"/>
      <c r="AB774" s="77"/>
      <c r="AC774" s="77"/>
      <c r="AD774" s="77"/>
      <c r="AE774" s="77"/>
      <c r="AF774" s="77"/>
      <c r="AG774" s="77"/>
      <c r="AH774" s="77"/>
      <c r="AI774" s="77"/>
      <c r="AJ774" s="77"/>
    </row>
    <row r="775" ht="15.75" customHeight="1">
      <c r="A775" s="77"/>
      <c r="B775" s="77"/>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7"/>
      <c r="AA775" s="77"/>
      <c r="AB775" s="77"/>
      <c r="AC775" s="77"/>
      <c r="AD775" s="77"/>
      <c r="AE775" s="77"/>
      <c r="AF775" s="77"/>
      <c r="AG775" s="77"/>
      <c r="AH775" s="77"/>
      <c r="AI775" s="77"/>
      <c r="AJ775" s="77"/>
    </row>
    <row r="776" ht="15.75" customHeight="1">
      <c r="A776" s="77"/>
      <c r="B776" s="77"/>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7"/>
      <c r="AA776" s="77"/>
      <c r="AB776" s="77"/>
      <c r="AC776" s="77"/>
      <c r="AD776" s="77"/>
      <c r="AE776" s="77"/>
      <c r="AF776" s="77"/>
      <c r="AG776" s="77"/>
      <c r="AH776" s="77"/>
      <c r="AI776" s="77"/>
      <c r="AJ776" s="77"/>
    </row>
    <row r="777" ht="15.75" customHeight="1">
      <c r="A777" s="77"/>
      <c r="B777" s="77"/>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7"/>
      <c r="AA777" s="77"/>
      <c r="AB777" s="77"/>
      <c r="AC777" s="77"/>
      <c r="AD777" s="77"/>
      <c r="AE777" s="77"/>
      <c r="AF777" s="77"/>
      <c r="AG777" s="77"/>
      <c r="AH777" s="77"/>
      <c r="AI777" s="77"/>
      <c r="AJ777" s="77"/>
    </row>
    <row r="778" ht="15.75" customHeight="1">
      <c r="A778" s="77"/>
      <c r="B778" s="77"/>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7"/>
      <c r="AA778" s="77"/>
      <c r="AB778" s="77"/>
      <c r="AC778" s="77"/>
      <c r="AD778" s="77"/>
      <c r="AE778" s="77"/>
      <c r="AF778" s="77"/>
      <c r="AG778" s="77"/>
      <c r="AH778" s="77"/>
      <c r="AI778" s="77"/>
      <c r="AJ778" s="77"/>
    </row>
    <row r="779" ht="15.75" customHeight="1">
      <c r="A779" s="77"/>
      <c r="B779" s="77"/>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7"/>
      <c r="AA779" s="77"/>
      <c r="AB779" s="77"/>
      <c r="AC779" s="77"/>
      <c r="AD779" s="77"/>
      <c r="AE779" s="77"/>
      <c r="AF779" s="77"/>
      <c r="AG779" s="77"/>
      <c r="AH779" s="77"/>
      <c r="AI779" s="77"/>
      <c r="AJ779" s="77"/>
    </row>
    <row r="780" ht="15.75" customHeight="1">
      <c r="A780" s="77"/>
      <c r="B780" s="77"/>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7"/>
      <c r="AA780" s="77"/>
      <c r="AB780" s="77"/>
      <c r="AC780" s="77"/>
      <c r="AD780" s="77"/>
      <c r="AE780" s="77"/>
      <c r="AF780" s="77"/>
      <c r="AG780" s="77"/>
      <c r="AH780" s="77"/>
      <c r="AI780" s="77"/>
      <c r="AJ780" s="77"/>
    </row>
    <row r="781" ht="15.75" customHeight="1">
      <c r="A781" s="77"/>
      <c r="B781" s="77"/>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7"/>
      <c r="AA781" s="77"/>
      <c r="AB781" s="77"/>
      <c r="AC781" s="77"/>
      <c r="AD781" s="77"/>
      <c r="AE781" s="77"/>
      <c r="AF781" s="77"/>
      <c r="AG781" s="77"/>
      <c r="AH781" s="77"/>
      <c r="AI781" s="77"/>
      <c r="AJ781" s="77"/>
    </row>
    <row r="782" ht="15.75" customHeight="1">
      <c r="A782" s="77"/>
      <c r="B782" s="77"/>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7"/>
      <c r="AA782" s="77"/>
      <c r="AB782" s="77"/>
      <c r="AC782" s="77"/>
      <c r="AD782" s="77"/>
      <c r="AE782" s="77"/>
      <c r="AF782" s="77"/>
      <c r="AG782" s="77"/>
      <c r="AH782" s="77"/>
      <c r="AI782" s="77"/>
      <c r="AJ782" s="77"/>
    </row>
    <row r="783" ht="15.75" customHeight="1">
      <c r="A783" s="77"/>
      <c r="B783" s="77"/>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7"/>
      <c r="AA783" s="77"/>
      <c r="AB783" s="77"/>
      <c r="AC783" s="77"/>
      <c r="AD783" s="77"/>
      <c r="AE783" s="77"/>
      <c r="AF783" s="77"/>
      <c r="AG783" s="77"/>
      <c r="AH783" s="77"/>
      <c r="AI783" s="77"/>
      <c r="AJ783" s="77"/>
    </row>
    <row r="784" ht="15.75" customHeight="1">
      <c r="A784" s="77"/>
      <c r="B784" s="77"/>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7"/>
      <c r="AA784" s="77"/>
      <c r="AB784" s="77"/>
      <c r="AC784" s="77"/>
      <c r="AD784" s="77"/>
      <c r="AE784" s="77"/>
      <c r="AF784" s="77"/>
      <c r="AG784" s="77"/>
      <c r="AH784" s="77"/>
      <c r="AI784" s="77"/>
      <c r="AJ784" s="77"/>
    </row>
    <row r="785" ht="15.75" customHeight="1">
      <c r="A785" s="77"/>
      <c r="B785" s="77"/>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7"/>
      <c r="AA785" s="77"/>
      <c r="AB785" s="77"/>
      <c r="AC785" s="77"/>
      <c r="AD785" s="77"/>
      <c r="AE785" s="77"/>
      <c r="AF785" s="77"/>
      <c r="AG785" s="77"/>
      <c r="AH785" s="77"/>
      <c r="AI785" s="77"/>
      <c r="AJ785" s="77"/>
    </row>
    <row r="786" ht="15.75" customHeight="1">
      <c r="A786" s="77"/>
      <c r="B786" s="77"/>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7"/>
      <c r="AA786" s="77"/>
      <c r="AB786" s="77"/>
      <c r="AC786" s="77"/>
      <c r="AD786" s="77"/>
      <c r="AE786" s="77"/>
      <c r="AF786" s="77"/>
      <c r="AG786" s="77"/>
      <c r="AH786" s="77"/>
      <c r="AI786" s="77"/>
      <c r="AJ786" s="77"/>
    </row>
    <row r="787" ht="15.75" customHeight="1">
      <c r="A787" s="77"/>
      <c r="B787" s="77"/>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7"/>
      <c r="AA787" s="77"/>
      <c r="AB787" s="77"/>
      <c r="AC787" s="77"/>
      <c r="AD787" s="77"/>
      <c r="AE787" s="77"/>
      <c r="AF787" s="77"/>
      <c r="AG787" s="77"/>
      <c r="AH787" s="77"/>
      <c r="AI787" s="77"/>
      <c r="AJ787" s="77"/>
    </row>
    <row r="788" ht="15.75" customHeight="1">
      <c r="A788" s="77"/>
      <c r="B788" s="77"/>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7"/>
      <c r="AA788" s="77"/>
      <c r="AB788" s="77"/>
      <c r="AC788" s="77"/>
      <c r="AD788" s="77"/>
      <c r="AE788" s="77"/>
      <c r="AF788" s="77"/>
      <c r="AG788" s="77"/>
      <c r="AH788" s="77"/>
      <c r="AI788" s="77"/>
      <c r="AJ788" s="77"/>
    </row>
    <row r="789" ht="15.75" customHeight="1">
      <c r="A789" s="77"/>
      <c r="B789" s="77"/>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7"/>
      <c r="AA789" s="77"/>
      <c r="AB789" s="77"/>
      <c r="AC789" s="77"/>
      <c r="AD789" s="77"/>
      <c r="AE789" s="77"/>
      <c r="AF789" s="77"/>
      <c r="AG789" s="77"/>
      <c r="AH789" s="77"/>
      <c r="AI789" s="77"/>
      <c r="AJ789" s="77"/>
    </row>
    <row r="790" ht="15.75" customHeight="1">
      <c r="A790" s="77"/>
      <c r="B790" s="77"/>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7"/>
      <c r="AA790" s="77"/>
      <c r="AB790" s="77"/>
      <c r="AC790" s="77"/>
      <c r="AD790" s="77"/>
      <c r="AE790" s="77"/>
      <c r="AF790" s="77"/>
      <c r="AG790" s="77"/>
      <c r="AH790" s="77"/>
      <c r="AI790" s="77"/>
      <c r="AJ790" s="77"/>
    </row>
    <row r="791" ht="15.75" customHeight="1">
      <c r="A791" s="77"/>
      <c r="B791" s="77"/>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7"/>
      <c r="AA791" s="77"/>
      <c r="AB791" s="77"/>
      <c r="AC791" s="77"/>
      <c r="AD791" s="77"/>
      <c r="AE791" s="77"/>
      <c r="AF791" s="77"/>
      <c r="AG791" s="77"/>
      <c r="AH791" s="77"/>
      <c r="AI791" s="77"/>
      <c r="AJ791" s="77"/>
    </row>
    <row r="792" ht="15.75" customHeight="1">
      <c r="A792" s="77"/>
      <c r="B792" s="77"/>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7"/>
      <c r="AA792" s="77"/>
      <c r="AB792" s="77"/>
      <c r="AC792" s="77"/>
      <c r="AD792" s="77"/>
      <c r="AE792" s="77"/>
      <c r="AF792" s="77"/>
      <c r="AG792" s="77"/>
      <c r="AH792" s="77"/>
      <c r="AI792" s="77"/>
      <c r="AJ792" s="77"/>
    </row>
    <row r="793" ht="15.75" customHeight="1">
      <c r="A793" s="77"/>
      <c r="B793" s="77"/>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7"/>
      <c r="AA793" s="77"/>
      <c r="AB793" s="77"/>
      <c r="AC793" s="77"/>
      <c r="AD793" s="77"/>
      <c r="AE793" s="77"/>
      <c r="AF793" s="77"/>
      <c r="AG793" s="77"/>
      <c r="AH793" s="77"/>
      <c r="AI793" s="77"/>
      <c r="AJ793" s="77"/>
    </row>
    <row r="794" ht="15.75" customHeight="1">
      <c r="A794" s="77"/>
      <c r="B794" s="77"/>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7"/>
      <c r="AA794" s="77"/>
      <c r="AB794" s="77"/>
      <c r="AC794" s="77"/>
      <c r="AD794" s="77"/>
      <c r="AE794" s="77"/>
      <c r="AF794" s="77"/>
      <c r="AG794" s="77"/>
      <c r="AH794" s="77"/>
      <c r="AI794" s="77"/>
      <c r="AJ794" s="77"/>
    </row>
    <row r="795" ht="15.75" customHeight="1">
      <c r="A795" s="77"/>
      <c r="B795" s="77"/>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7"/>
      <c r="AA795" s="77"/>
      <c r="AB795" s="77"/>
      <c r="AC795" s="77"/>
      <c r="AD795" s="77"/>
      <c r="AE795" s="77"/>
      <c r="AF795" s="77"/>
      <c r="AG795" s="77"/>
      <c r="AH795" s="77"/>
      <c r="AI795" s="77"/>
      <c r="AJ795" s="77"/>
    </row>
    <row r="796" ht="15.75" customHeight="1">
      <c r="A796" s="77"/>
      <c r="B796" s="77"/>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7"/>
      <c r="AA796" s="77"/>
      <c r="AB796" s="77"/>
      <c r="AC796" s="77"/>
      <c r="AD796" s="77"/>
      <c r="AE796" s="77"/>
      <c r="AF796" s="77"/>
      <c r="AG796" s="77"/>
      <c r="AH796" s="77"/>
      <c r="AI796" s="77"/>
      <c r="AJ796" s="77"/>
    </row>
    <row r="797" ht="15.75" customHeight="1">
      <c r="A797" s="77"/>
      <c r="B797" s="77"/>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7"/>
      <c r="AA797" s="77"/>
      <c r="AB797" s="77"/>
      <c r="AC797" s="77"/>
      <c r="AD797" s="77"/>
      <c r="AE797" s="77"/>
      <c r="AF797" s="77"/>
      <c r="AG797" s="77"/>
      <c r="AH797" s="77"/>
      <c r="AI797" s="77"/>
      <c r="AJ797" s="77"/>
    </row>
    <row r="798" ht="15.75" customHeight="1">
      <c r="A798" s="77"/>
      <c r="B798" s="77"/>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7"/>
      <c r="AA798" s="77"/>
      <c r="AB798" s="77"/>
      <c r="AC798" s="77"/>
      <c r="AD798" s="77"/>
      <c r="AE798" s="77"/>
      <c r="AF798" s="77"/>
      <c r="AG798" s="77"/>
      <c r="AH798" s="77"/>
      <c r="AI798" s="77"/>
      <c r="AJ798" s="77"/>
    </row>
    <row r="799" ht="15.75" customHeight="1">
      <c r="A799" s="77"/>
      <c r="B799" s="77"/>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7"/>
      <c r="AA799" s="77"/>
      <c r="AB799" s="77"/>
      <c r="AC799" s="77"/>
      <c r="AD799" s="77"/>
      <c r="AE799" s="77"/>
      <c r="AF799" s="77"/>
      <c r="AG799" s="77"/>
      <c r="AH799" s="77"/>
      <c r="AI799" s="77"/>
      <c r="AJ799" s="77"/>
    </row>
    <row r="800" ht="15.75" customHeight="1">
      <c r="A800" s="77"/>
      <c r="B800" s="77"/>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7"/>
      <c r="AA800" s="77"/>
      <c r="AB800" s="77"/>
      <c r="AC800" s="77"/>
      <c r="AD800" s="77"/>
      <c r="AE800" s="77"/>
      <c r="AF800" s="77"/>
      <c r="AG800" s="77"/>
      <c r="AH800" s="77"/>
      <c r="AI800" s="77"/>
      <c r="AJ800" s="77"/>
    </row>
    <row r="801" ht="15.75" customHeight="1">
      <c r="A801" s="77"/>
      <c r="B801" s="77"/>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7"/>
      <c r="AA801" s="77"/>
      <c r="AB801" s="77"/>
      <c r="AC801" s="77"/>
      <c r="AD801" s="77"/>
      <c r="AE801" s="77"/>
      <c r="AF801" s="77"/>
      <c r="AG801" s="77"/>
      <c r="AH801" s="77"/>
      <c r="AI801" s="77"/>
      <c r="AJ801" s="77"/>
    </row>
    <row r="802" ht="15.75" customHeight="1">
      <c r="A802" s="77"/>
      <c r="B802" s="77"/>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7"/>
      <c r="AA802" s="77"/>
      <c r="AB802" s="77"/>
      <c r="AC802" s="77"/>
      <c r="AD802" s="77"/>
      <c r="AE802" s="77"/>
      <c r="AF802" s="77"/>
      <c r="AG802" s="77"/>
      <c r="AH802" s="77"/>
      <c r="AI802" s="77"/>
      <c r="AJ802" s="77"/>
    </row>
    <row r="803" ht="15.75" customHeight="1">
      <c r="A803" s="77"/>
      <c r="B803" s="77"/>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7"/>
      <c r="AA803" s="77"/>
      <c r="AB803" s="77"/>
      <c r="AC803" s="77"/>
      <c r="AD803" s="77"/>
      <c r="AE803" s="77"/>
      <c r="AF803" s="77"/>
      <c r="AG803" s="77"/>
      <c r="AH803" s="77"/>
      <c r="AI803" s="77"/>
      <c r="AJ803" s="77"/>
    </row>
    <row r="804" ht="15.75" customHeight="1">
      <c r="A804" s="77"/>
      <c r="B804" s="77"/>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7"/>
      <c r="AA804" s="77"/>
      <c r="AB804" s="77"/>
      <c r="AC804" s="77"/>
      <c r="AD804" s="77"/>
      <c r="AE804" s="77"/>
      <c r="AF804" s="77"/>
      <c r="AG804" s="77"/>
      <c r="AH804" s="77"/>
      <c r="AI804" s="77"/>
      <c r="AJ804" s="77"/>
    </row>
    <row r="805" ht="15.75" customHeight="1">
      <c r="A805" s="77"/>
      <c r="B805" s="77"/>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7"/>
      <c r="AA805" s="77"/>
      <c r="AB805" s="77"/>
      <c r="AC805" s="77"/>
      <c r="AD805" s="77"/>
      <c r="AE805" s="77"/>
      <c r="AF805" s="77"/>
      <c r="AG805" s="77"/>
      <c r="AH805" s="77"/>
      <c r="AI805" s="77"/>
      <c r="AJ805" s="77"/>
    </row>
    <row r="806" ht="15.75" customHeight="1">
      <c r="A806" s="77"/>
      <c r="B806" s="77"/>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7"/>
      <c r="AA806" s="77"/>
      <c r="AB806" s="77"/>
      <c r="AC806" s="77"/>
      <c r="AD806" s="77"/>
      <c r="AE806" s="77"/>
      <c r="AF806" s="77"/>
      <c r="AG806" s="77"/>
      <c r="AH806" s="77"/>
      <c r="AI806" s="77"/>
      <c r="AJ806" s="77"/>
    </row>
    <row r="807" ht="15.75" customHeight="1">
      <c r="A807" s="77"/>
      <c r="B807" s="77"/>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7"/>
      <c r="AA807" s="77"/>
      <c r="AB807" s="77"/>
      <c r="AC807" s="77"/>
      <c r="AD807" s="77"/>
      <c r="AE807" s="77"/>
      <c r="AF807" s="77"/>
      <c r="AG807" s="77"/>
      <c r="AH807" s="77"/>
      <c r="AI807" s="77"/>
      <c r="AJ807" s="77"/>
    </row>
    <row r="808" ht="15.75" customHeight="1">
      <c r="A808" s="77"/>
      <c r="B808" s="77"/>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7"/>
      <c r="AA808" s="77"/>
      <c r="AB808" s="77"/>
      <c r="AC808" s="77"/>
      <c r="AD808" s="77"/>
      <c r="AE808" s="77"/>
      <c r="AF808" s="77"/>
      <c r="AG808" s="77"/>
      <c r="AH808" s="77"/>
      <c r="AI808" s="77"/>
      <c r="AJ808" s="77"/>
    </row>
    <row r="809" ht="15.75" customHeight="1">
      <c r="A809" s="77"/>
      <c r="B809" s="77"/>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7"/>
      <c r="AA809" s="77"/>
      <c r="AB809" s="77"/>
      <c r="AC809" s="77"/>
      <c r="AD809" s="77"/>
      <c r="AE809" s="77"/>
      <c r="AF809" s="77"/>
      <c r="AG809" s="77"/>
      <c r="AH809" s="77"/>
      <c r="AI809" s="77"/>
      <c r="AJ809" s="77"/>
    </row>
    <row r="810" ht="15.75" customHeight="1">
      <c r="A810" s="77"/>
      <c r="B810" s="77"/>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7"/>
      <c r="AA810" s="77"/>
      <c r="AB810" s="77"/>
      <c r="AC810" s="77"/>
      <c r="AD810" s="77"/>
      <c r="AE810" s="77"/>
      <c r="AF810" s="77"/>
      <c r="AG810" s="77"/>
      <c r="AH810" s="77"/>
      <c r="AI810" s="77"/>
      <c r="AJ810" s="77"/>
    </row>
    <row r="811" ht="15.75" customHeight="1">
      <c r="A811" s="77"/>
      <c r="B811" s="77"/>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7"/>
      <c r="AA811" s="77"/>
      <c r="AB811" s="77"/>
      <c r="AC811" s="77"/>
      <c r="AD811" s="77"/>
      <c r="AE811" s="77"/>
      <c r="AF811" s="77"/>
      <c r="AG811" s="77"/>
      <c r="AH811" s="77"/>
      <c r="AI811" s="77"/>
      <c r="AJ811" s="77"/>
    </row>
    <row r="812" ht="15.75" customHeight="1">
      <c r="A812" s="77"/>
      <c r="B812" s="77"/>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7"/>
      <c r="AA812" s="77"/>
      <c r="AB812" s="77"/>
      <c r="AC812" s="77"/>
      <c r="AD812" s="77"/>
      <c r="AE812" s="77"/>
      <c r="AF812" s="77"/>
      <c r="AG812" s="77"/>
      <c r="AH812" s="77"/>
      <c r="AI812" s="77"/>
      <c r="AJ812" s="77"/>
    </row>
    <row r="813" ht="15.75" customHeight="1">
      <c r="A813" s="77"/>
      <c r="B813" s="77"/>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7"/>
      <c r="AA813" s="77"/>
      <c r="AB813" s="77"/>
      <c r="AC813" s="77"/>
      <c r="AD813" s="77"/>
      <c r="AE813" s="77"/>
      <c r="AF813" s="77"/>
      <c r="AG813" s="77"/>
      <c r="AH813" s="77"/>
      <c r="AI813" s="77"/>
      <c r="AJ813" s="77"/>
    </row>
    <row r="814" ht="15.75" customHeight="1">
      <c r="A814" s="77"/>
      <c r="B814" s="77"/>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7"/>
      <c r="AA814" s="77"/>
      <c r="AB814" s="77"/>
      <c r="AC814" s="77"/>
      <c r="AD814" s="77"/>
      <c r="AE814" s="77"/>
      <c r="AF814" s="77"/>
      <c r="AG814" s="77"/>
      <c r="AH814" s="77"/>
      <c r="AI814" s="77"/>
      <c r="AJ814" s="77"/>
    </row>
    <row r="815" ht="15.75" customHeight="1">
      <c r="A815" s="77"/>
      <c r="B815" s="77"/>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7"/>
      <c r="AA815" s="77"/>
      <c r="AB815" s="77"/>
      <c r="AC815" s="77"/>
      <c r="AD815" s="77"/>
      <c r="AE815" s="77"/>
      <c r="AF815" s="77"/>
      <c r="AG815" s="77"/>
      <c r="AH815" s="77"/>
      <c r="AI815" s="77"/>
      <c r="AJ815" s="77"/>
    </row>
    <row r="816" ht="15.75" customHeight="1">
      <c r="A816" s="77"/>
      <c r="B816" s="77"/>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7"/>
      <c r="AA816" s="77"/>
      <c r="AB816" s="77"/>
      <c r="AC816" s="77"/>
      <c r="AD816" s="77"/>
      <c r="AE816" s="77"/>
      <c r="AF816" s="77"/>
      <c r="AG816" s="77"/>
      <c r="AH816" s="77"/>
      <c r="AI816" s="77"/>
      <c r="AJ816" s="77"/>
    </row>
    <row r="817" ht="15.75" customHeight="1">
      <c r="A817" s="77"/>
      <c r="B817" s="77"/>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7"/>
      <c r="AA817" s="77"/>
      <c r="AB817" s="77"/>
      <c r="AC817" s="77"/>
      <c r="AD817" s="77"/>
      <c r="AE817" s="77"/>
      <c r="AF817" s="77"/>
      <c r="AG817" s="77"/>
      <c r="AH817" s="77"/>
      <c r="AI817" s="77"/>
      <c r="AJ817" s="77"/>
    </row>
    <row r="818" ht="15.75" customHeight="1">
      <c r="A818" s="77"/>
      <c r="B818" s="77"/>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7"/>
      <c r="AA818" s="77"/>
      <c r="AB818" s="77"/>
      <c r="AC818" s="77"/>
      <c r="AD818" s="77"/>
      <c r="AE818" s="77"/>
      <c r="AF818" s="77"/>
      <c r="AG818" s="77"/>
      <c r="AH818" s="77"/>
      <c r="AI818" s="77"/>
      <c r="AJ818" s="77"/>
    </row>
    <row r="819" ht="15.75" customHeight="1">
      <c r="A819" s="77"/>
      <c r="B819" s="77"/>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7"/>
      <c r="AA819" s="77"/>
      <c r="AB819" s="77"/>
      <c r="AC819" s="77"/>
      <c r="AD819" s="77"/>
      <c r="AE819" s="77"/>
      <c r="AF819" s="77"/>
      <c r="AG819" s="77"/>
      <c r="AH819" s="77"/>
      <c r="AI819" s="77"/>
      <c r="AJ819" s="77"/>
    </row>
    <row r="820" ht="15.75" customHeight="1">
      <c r="A820" s="77"/>
      <c r="B820" s="77"/>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7"/>
      <c r="AA820" s="77"/>
      <c r="AB820" s="77"/>
      <c r="AC820" s="77"/>
      <c r="AD820" s="77"/>
      <c r="AE820" s="77"/>
      <c r="AF820" s="77"/>
      <c r="AG820" s="77"/>
      <c r="AH820" s="77"/>
      <c r="AI820" s="77"/>
      <c r="AJ820" s="77"/>
    </row>
    <row r="821" ht="15.75" customHeight="1">
      <c r="A821" s="77"/>
      <c r="B821" s="77"/>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7"/>
      <c r="AA821" s="77"/>
      <c r="AB821" s="77"/>
      <c r="AC821" s="77"/>
      <c r="AD821" s="77"/>
      <c r="AE821" s="77"/>
      <c r="AF821" s="77"/>
      <c r="AG821" s="77"/>
      <c r="AH821" s="77"/>
      <c r="AI821" s="77"/>
      <c r="AJ821" s="77"/>
    </row>
    <row r="822" ht="15.75" customHeight="1">
      <c r="A822" s="77"/>
      <c r="B822" s="77"/>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7"/>
      <c r="AA822" s="77"/>
      <c r="AB822" s="77"/>
      <c r="AC822" s="77"/>
      <c r="AD822" s="77"/>
      <c r="AE822" s="77"/>
      <c r="AF822" s="77"/>
      <c r="AG822" s="77"/>
      <c r="AH822" s="77"/>
      <c r="AI822" s="77"/>
      <c r="AJ822" s="77"/>
    </row>
    <row r="823" ht="15.75" customHeight="1">
      <c r="A823" s="77"/>
      <c r="B823" s="77"/>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7"/>
      <c r="AA823" s="77"/>
      <c r="AB823" s="77"/>
      <c r="AC823" s="77"/>
      <c r="AD823" s="77"/>
      <c r="AE823" s="77"/>
      <c r="AF823" s="77"/>
      <c r="AG823" s="77"/>
      <c r="AH823" s="77"/>
      <c r="AI823" s="77"/>
      <c r="AJ823" s="77"/>
    </row>
    <row r="824" ht="15.75" customHeight="1">
      <c r="A824" s="77"/>
      <c r="B824" s="77"/>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7"/>
      <c r="AA824" s="77"/>
      <c r="AB824" s="77"/>
      <c r="AC824" s="77"/>
      <c r="AD824" s="77"/>
      <c r="AE824" s="77"/>
      <c r="AF824" s="77"/>
      <c r="AG824" s="77"/>
      <c r="AH824" s="77"/>
      <c r="AI824" s="77"/>
      <c r="AJ824" s="77"/>
    </row>
    <row r="825" ht="15.75" customHeight="1">
      <c r="A825" s="77"/>
      <c r="B825" s="77"/>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7"/>
      <c r="AA825" s="77"/>
      <c r="AB825" s="77"/>
      <c r="AC825" s="77"/>
      <c r="AD825" s="77"/>
      <c r="AE825" s="77"/>
      <c r="AF825" s="77"/>
      <c r="AG825" s="77"/>
      <c r="AH825" s="77"/>
      <c r="AI825" s="77"/>
      <c r="AJ825" s="77"/>
    </row>
    <row r="826" ht="15.75" customHeight="1">
      <c r="A826" s="77"/>
      <c r="B826" s="77"/>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7"/>
      <c r="AA826" s="77"/>
      <c r="AB826" s="77"/>
      <c r="AC826" s="77"/>
      <c r="AD826" s="77"/>
      <c r="AE826" s="77"/>
      <c r="AF826" s="77"/>
      <c r="AG826" s="77"/>
      <c r="AH826" s="77"/>
      <c r="AI826" s="77"/>
      <c r="AJ826" s="77"/>
    </row>
    <row r="827" ht="15.75" customHeight="1">
      <c r="A827" s="77"/>
      <c r="B827" s="77"/>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7"/>
      <c r="AA827" s="77"/>
      <c r="AB827" s="77"/>
      <c r="AC827" s="77"/>
      <c r="AD827" s="77"/>
      <c r="AE827" s="77"/>
      <c r="AF827" s="77"/>
      <c r="AG827" s="77"/>
      <c r="AH827" s="77"/>
      <c r="AI827" s="77"/>
      <c r="AJ827" s="77"/>
    </row>
    <row r="828" ht="15.75" customHeight="1">
      <c r="A828" s="77"/>
      <c r="B828" s="77"/>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7"/>
      <c r="AA828" s="77"/>
      <c r="AB828" s="77"/>
      <c r="AC828" s="77"/>
      <c r="AD828" s="77"/>
      <c r="AE828" s="77"/>
      <c r="AF828" s="77"/>
      <c r="AG828" s="77"/>
      <c r="AH828" s="77"/>
      <c r="AI828" s="77"/>
      <c r="AJ828" s="77"/>
    </row>
    <row r="829" ht="15.75" customHeight="1">
      <c r="A829" s="77"/>
      <c r="B829" s="77"/>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7"/>
      <c r="AA829" s="77"/>
      <c r="AB829" s="77"/>
      <c r="AC829" s="77"/>
      <c r="AD829" s="77"/>
      <c r="AE829" s="77"/>
      <c r="AF829" s="77"/>
      <c r="AG829" s="77"/>
      <c r="AH829" s="77"/>
      <c r="AI829" s="77"/>
      <c r="AJ829" s="77"/>
    </row>
    <row r="830" ht="15.75" customHeight="1">
      <c r="A830" s="77"/>
      <c r="B830" s="77"/>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7"/>
      <c r="AA830" s="77"/>
      <c r="AB830" s="77"/>
      <c r="AC830" s="77"/>
      <c r="AD830" s="77"/>
      <c r="AE830" s="77"/>
      <c r="AF830" s="77"/>
      <c r="AG830" s="77"/>
      <c r="AH830" s="77"/>
      <c r="AI830" s="77"/>
      <c r="AJ830" s="77"/>
    </row>
    <row r="831" ht="15.75" customHeight="1">
      <c r="A831" s="77"/>
      <c r="B831" s="77"/>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7"/>
      <c r="AA831" s="77"/>
      <c r="AB831" s="77"/>
      <c r="AC831" s="77"/>
      <c r="AD831" s="77"/>
      <c r="AE831" s="77"/>
      <c r="AF831" s="77"/>
      <c r="AG831" s="77"/>
      <c r="AH831" s="77"/>
      <c r="AI831" s="77"/>
      <c r="AJ831" s="77"/>
    </row>
    <row r="832" ht="15.75" customHeight="1">
      <c r="A832" s="77"/>
      <c r="B832" s="77"/>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7"/>
      <c r="AA832" s="77"/>
      <c r="AB832" s="77"/>
      <c r="AC832" s="77"/>
      <c r="AD832" s="77"/>
      <c r="AE832" s="77"/>
      <c r="AF832" s="77"/>
      <c r="AG832" s="77"/>
      <c r="AH832" s="77"/>
      <c r="AI832" s="77"/>
      <c r="AJ832" s="77"/>
    </row>
    <row r="833" ht="15.75" customHeight="1">
      <c r="A833" s="77"/>
      <c r="B833" s="77"/>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7"/>
      <c r="AA833" s="77"/>
      <c r="AB833" s="77"/>
      <c r="AC833" s="77"/>
      <c r="AD833" s="77"/>
      <c r="AE833" s="77"/>
      <c r="AF833" s="77"/>
      <c r="AG833" s="77"/>
      <c r="AH833" s="77"/>
      <c r="AI833" s="77"/>
      <c r="AJ833" s="77"/>
    </row>
    <row r="834" ht="15.75" customHeight="1">
      <c r="A834" s="77"/>
      <c r="B834" s="77"/>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7"/>
      <c r="AA834" s="77"/>
      <c r="AB834" s="77"/>
      <c r="AC834" s="77"/>
      <c r="AD834" s="77"/>
      <c r="AE834" s="77"/>
      <c r="AF834" s="77"/>
      <c r="AG834" s="77"/>
      <c r="AH834" s="77"/>
      <c r="AI834" s="77"/>
      <c r="AJ834" s="77"/>
    </row>
    <row r="835" ht="15.75" customHeight="1">
      <c r="A835" s="77"/>
      <c r="B835" s="77"/>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7"/>
      <c r="AA835" s="77"/>
      <c r="AB835" s="77"/>
      <c r="AC835" s="77"/>
      <c r="AD835" s="77"/>
      <c r="AE835" s="77"/>
      <c r="AF835" s="77"/>
      <c r="AG835" s="77"/>
      <c r="AH835" s="77"/>
      <c r="AI835" s="77"/>
      <c r="AJ835" s="77"/>
    </row>
    <row r="836" ht="15.75" customHeight="1">
      <c r="A836" s="77"/>
      <c r="B836" s="77"/>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7"/>
      <c r="AA836" s="77"/>
      <c r="AB836" s="77"/>
      <c r="AC836" s="77"/>
      <c r="AD836" s="77"/>
      <c r="AE836" s="77"/>
      <c r="AF836" s="77"/>
      <c r="AG836" s="77"/>
      <c r="AH836" s="77"/>
      <c r="AI836" s="77"/>
      <c r="AJ836" s="77"/>
    </row>
    <row r="837" ht="15.75" customHeight="1">
      <c r="A837" s="77"/>
      <c r="B837" s="77"/>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7"/>
      <c r="AA837" s="77"/>
      <c r="AB837" s="77"/>
      <c r="AC837" s="77"/>
      <c r="AD837" s="77"/>
      <c r="AE837" s="77"/>
      <c r="AF837" s="77"/>
      <c r="AG837" s="77"/>
      <c r="AH837" s="77"/>
      <c r="AI837" s="77"/>
      <c r="AJ837" s="77"/>
    </row>
    <row r="838" ht="15.75" customHeight="1">
      <c r="A838" s="77"/>
      <c r="B838" s="77"/>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7"/>
      <c r="AA838" s="77"/>
      <c r="AB838" s="77"/>
      <c r="AC838" s="77"/>
      <c r="AD838" s="77"/>
      <c r="AE838" s="77"/>
      <c r="AF838" s="77"/>
      <c r="AG838" s="77"/>
      <c r="AH838" s="77"/>
      <c r="AI838" s="77"/>
      <c r="AJ838" s="77"/>
    </row>
    <row r="839" ht="15.75" customHeight="1">
      <c r="A839" s="77"/>
      <c r="B839" s="77"/>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7"/>
      <c r="AA839" s="77"/>
      <c r="AB839" s="77"/>
      <c r="AC839" s="77"/>
      <c r="AD839" s="77"/>
      <c r="AE839" s="77"/>
      <c r="AF839" s="77"/>
      <c r="AG839" s="77"/>
      <c r="AH839" s="77"/>
      <c r="AI839" s="77"/>
      <c r="AJ839" s="77"/>
    </row>
    <row r="840" ht="15.75" customHeight="1">
      <c r="A840" s="77"/>
      <c r="B840" s="77"/>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7"/>
      <c r="AA840" s="77"/>
      <c r="AB840" s="77"/>
      <c r="AC840" s="77"/>
      <c r="AD840" s="77"/>
      <c r="AE840" s="77"/>
      <c r="AF840" s="77"/>
      <c r="AG840" s="77"/>
      <c r="AH840" s="77"/>
      <c r="AI840" s="77"/>
      <c r="AJ840" s="77"/>
    </row>
    <row r="841" ht="15.75" customHeight="1">
      <c r="A841" s="77"/>
      <c r="B841" s="77"/>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7"/>
      <c r="AA841" s="77"/>
      <c r="AB841" s="77"/>
      <c r="AC841" s="77"/>
      <c r="AD841" s="77"/>
      <c r="AE841" s="77"/>
      <c r="AF841" s="77"/>
      <c r="AG841" s="77"/>
      <c r="AH841" s="77"/>
      <c r="AI841" s="77"/>
      <c r="AJ841" s="77"/>
    </row>
    <row r="842" ht="15.75" customHeight="1">
      <c r="A842" s="77"/>
      <c r="B842" s="77"/>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7"/>
      <c r="AA842" s="77"/>
      <c r="AB842" s="77"/>
      <c r="AC842" s="77"/>
      <c r="AD842" s="77"/>
      <c r="AE842" s="77"/>
      <c r="AF842" s="77"/>
      <c r="AG842" s="77"/>
      <c r="AH842" s="77"/>
      <c r="AI842" s="77"/>
      <c r="AJ842" s="77"/>
    </row>
    <row r="843" ht="15.75" customHeight="1">
      <c r="A843" s="77"/>
      <c r="B843" s="77"/>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7"/>
      <c r="AA843" s="77"/>
      <c r="AB843" s="77"/>
      <c r="AC843" s="77"/>
      <c r="AD843" s="77"/>
      <c r="AE843" s="77"/>
      <c r="AF843" s="77"/>
      <c r="AG843" s="77"/>
      <c r="AH843" s="77"/>
      <c r="AI843" s="77"/>
      <c r="AJ843" s="77"/>
    </row>
    <row r="844" ht="15.75" customHeight="1">
      <c r="A844" s="77"/>
      <c r="B844" s="77"/>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7"/>
      <c r="AA844" s="77"/>
      <c r="AB844" s="77"/>
      <c r="AC844" s="77"/>
      <c r="AD844" s="77"/>
      <c r="AE844" s="77"/>
      <c r="AF844" s="77"/>
      <c r="AG844" s="77"/>
      <c r="AH844" s="77"/>
      <c r="AI844" s="77"/>
      <c r="AJ844" s="77"/>
    </row>
    <row r="845" ht="15.75" customHeight="1">
      <c r="A845" s="77"/>
      <c r="B845" s="77"/>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7"/>
      <c r="AA845" s="77"/>
      <c r="AB845" s="77"/>
      <c r="AC845" s="77"/>
      <c r="AD845" s="77"/>
      <c r="AE845" s="77"/>
      <c r="AF845" s="77"/>
      <c r="AG845" s="77"/>
      <c r="AH845" s="77"/>
      <c r="AI845" s="77"/>
      <c r="AJ845" s="77"/>
    </row>
    <row r="846" ht="15.75" customHeight="1">
      <c r="A846" s="77"/>
      <c r="B846" s="77"/>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7"/>
      <c r="AA846" s="77"/>
      <c r="AB846" s="77"/>
      <c r="AC846" s="77"/>
      <c r="AD846" s="77"/>
      <c r="AE846" s="77"/>
      <c r="AF846" s="77"/>
      <c r="AG846" s="77"/>
      <c r="AH846" s="77"/>
      <c r="AI846" s="77"/>
      <c r="AJ846" s="77"/>
    </row>
    <row r="847" ht="15.75" customHeight="1">
      <c r="A847" s="77"/>
      <c r="B847" s="77"/>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7"/>
      <c r="AA847" s="77"/>
      <c r="AB847" s="77"/>
      <c r="AC847" s="77"/>
      <c r="AD847" s="77"/>
      <c r="AE847" s="77"/>
      <c r="AF847" s="77"/>
      <c r="AG847" s="77"/>
      <c r="AH847" s="77"/>
      <c r="AI847" s="77"/>
      <c r="AJ847" s="77"/>
    </row>
    <row r="848" ht="15.75" customHeight="1">
      <c r="A848" s="77"/>
      <c r="B848" s="77"/>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7"/>
      <c r="AA848" s="77"/>
      <c r="AB848" s="77"/>
      <c r="AC848" s="77"/>
      <c r="AD848" s="77"/>
      <c r="AE848" s="77"/>
      <c r="AF848" s="77"/>
      <c r="AG848" s="77"/>
      <c r="AH848" s="77"/>
      <c r="AI848" s="77"/>
      <c r="AJ848" s="77"/>
    </row>
    <row r="849" ht="15.75" customHeight="1">
      <c r="A849" s="77"/>
      <c r="B849" s="77"/>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7"/>
      <c r="AA849" s="77"/>
      <c r="AB849" s="77"/>
      <c r="AC849" s="77"/>
      <c r="AD849" s="77"/>
      <c r="AE849" s="77"/>
      <c r="AF849" s="77"/>
      <c r="AG849" s="77"/>
      <c r="AH849" s="77"/>
      <c r="AI849" s="77"/>
      <c r="AJ849" s="77"/>
    </row>
    <row r="850" ht="15.75" customHeight="1">
      <c r="A850" s="77"/>
      <c r="B850" s="77"/>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7"/>
      <c r="AA850" s="77"/>
      <c r="AB850" s="77"/>
      <c r="AC850" s="77"/>
      <c r="AD850" s="77"/>
      <c r="AE850" s="77"/>
      <c r="AF850" s="77"/>
      <c r="AG850" s="77"/>
      <c r="AH850" s="77"/>
      <c r="AI850" s="77"/>
      <c r="AJ850" s="77"/>
    </row>
    <row r="851" ht="15.75" customHeight="1">
      <c r="A851" s="77"/>
      <c r="B851" s="77"/>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7"/>
      <c r="AA851" s="77"/>
      <c r="AB851" s="77"/>
      <c r="AC851" s="77"/>
      <c r="AD851" s="77"/>
      <c r="AE851" s="77"/>
      <c r="AF851" s="77"/>
      <c r="AG851" s="77"/>
      <c r="AH851" s="77"/>
      <c r="AI851" s="77"/>
      <c r="AJ851" s="77"/>
    </row>
    <row r="852" ht="15.75" customHeight="1">
      <c r="A852" s="77"/>
      <c r="B852" s="77"/>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7"/>
      <c r="AA852" s="77"/>
      <c r="AB852" s="77"/>
      <c r="AC852" s="77"/>
      <c r="AD852" s="77"/>
      <c r="AE852" s="77"/>
      <c r="AF852" s="77"/>
      <c r="AG852" s="77"/>
      <c r="AH852" s="77"/>
      <c r="AI852" s="77"/>
      <c r="AJ852" s="77"/>
    </row>
    <row r="853" ht="15.75" customHeight="1">
      <c r="A853" s="77"/>
      <c r="B853" s="77"/>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7"/>
      <c r="AA853" s="77"/>
      <c r="AB853" s="77"/>
      <c r="AC853" s="77"/>
      <c r="AD853" s="77"/>
      <c r="AE853" s="77"/>
      <c r="AF853" s="77"/>
      <c r="AG853" s="77"/>
      <c r="AH853" s="77"/>
      <c r="AI853" s="77"/>
      <c r="AJ853" s="77"/>
    </row>
    <row r="854" ht="15.75" customHeight="1">
      <c r="A854" s="77"/>
      <c r="B854" s="77"/>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7"/>
      <c r="AA854" s="77"/>
      <c r="AB854" s="77"/>
      <c r="AC854" s="77"/>
      <c r="AD854" s="77"/>
      <c r="AE854" s="77"/>
      <c r="AF854" s="77"/>
      <c r="AG854" s="77"/>
      <c r="AH854" s="77"/>
      <c r="AI854" s="77"/>
      <c r="AJ854" s="77"/>
    </row>
    <row r="855" ht="15.75" customHeight="1">
      <c r="A855" s="77"/>
      <c r="B855" s="77"/>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7"/>
      <c r="AA855" s="77"/>
      <c r="AB855" s="77"/>
      <c r="AC855" s="77"/>
      <c r="AD855" s="77"/>
      <c r="AE855" s="77"/>
      <c r="AF855" s="77"/>
      <c r="AG855" s="77"/>
      <c r="AH855" s="77"/>
      <c r="AI855" s="77"/>
      <c r="AJ855" s="77"/>
    </row>
    <row r="856" ht="15.75" customHeight="1">
      <c r="A856" s="77"/>
      <c r="B856" s="77"/>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7"/>
      <c r="AA856" s="77"/>
      <c r="AB856" s="77"/>
      <c r="AC856" s="77"/>
      <c r="AD856" s="77"/>
      <c r="AE856" s="77"/>
      <c r="AF856" s="77"/>
      <c r="AG856" s="77"/>
      <c r="AH856" s="77"/>
      <c r="AI856" s="77"/>
      <c r="AJ856" s="77"/>
    </row>
    <row r="857" ht="15.75" customHeight="1">
      <c r="A857" s="77"/>
      <c r="B857" s="77"/>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7"/>
      <c r="AA857" s="77"/>
      <c r="AB857" s="77"/>
      <c r="AC857" s="77"/>
      <c r="AD857" s="77"/>
      <c r="AE857" s="77"/>
      <c r="AF857" s="77"/>
      <c r="AG857" s="77"/>
      <c r="AH857" s="77"/>
      <c r="AI857" s="77"/>
      <c r="AJ857" s="77"/>
    </row>
    <row r="858" ht="15.75" customHeight="1">
      <c r="A858" s="77"/>
      <c r="B858" s="77"/>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7"/>
      <c r="AA858" s="77"/>
      <c r="AB858" s="77"/>
      <c r="AC858" s="77"/>
      <c r="AD858" s="77"/>
      <c r="AE858" s="77"/>
      <c r="AF858" s="77"/>
      <c r="AG858" s="77"/>
      <c r="AH858" s="77"/>
      <c r="AI858" s="77"/>
      <c r="AJ858" s="77"/>
    </row>
    <row r="859" ht="15.75" customHeight="1">
      <c r="A859" s="77"/>
      <c r="B859" s="77"/>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7"/>
      <c r="AA859" s="77"/>
      <c r="AB859" s="77"/>
      <c r="AC859" s="77"/>
      <c r="AD859" s="77"/>
      <c r="AE859" s="77"/>
      <c r="AF859" s="77"/>
      <c r="AG859" s="77"/>
      <c r="AH859" s="77"/>
      <c r="AI859" s="77"/>
      <c r="AJ859" s="77"/>
    </row>
    <row r="860" ht="15.75" customHeight="1">
      <c r="A860" s="77"/>
      <c r="B860" s="77"/>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7"/>
      <c r="AA860" s="77"/>
      <c r="AB860" s="77"/>
      <c r="AC860" s="77"/>
      <c r="AD860" s="77"/>
      <c r="AE860" s="77"/>
      <c r="AF860" s="77"/>
      <c r="AG860" s="77"/>
      <c r="AH860" s="77"/>
      <c r="AI860" s="77"/>
      <c r="AJ860" s="77"/>
    </row>
    <row r="861" ht="15.75" customHeight="1">
      <c r="A861" s="77"/>
      <c r="B861" s="77"/>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7"/>
      <c r="AA861" s="77"/>
      <c r="AB861" s="77"/>
      <c r="AC861" s="77"/>
      <c r="AD861" s="77"/>
      <c r="AE861" s="77"/>
      <c r="AF861" s="77"/>
      <c r="AG861" s="77"/>
      <c r="AH861" s="77"/>
      <c r="AI861" s="77"/>
      <c r="AJ861" s="77"/>
    </row>
    <row r="862" ht="15.75" customHeight="1">
      <c r="A862" s="77"/>
      <c r="B862" s="77"/>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7"/>
      <c r="AA862" s="77"/>
      <c r="AB862" s="77"/>
      <c r="AC862" s="77"/>
      <c r="AD862" s="77"/>
      <c r="AE862" s="77"/>
      <c r="AF862" s="77"/>
      <c r="AG862" s="77"/>
      <c r="AH862" s="77"/>
      <c r="AI862" s="77"/>
      <c r="AJ862" s="77"/>
    </row>
    <row r="863" ht="15.75" customHeight="1">
      <c r="A863" s="77"/>
      <c r="B863" s="77"/>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7"/>
      <c r="AA863" s="77"/>
      <c r="AB863" s="77"/>
      <c r="AC863" s="77"/>
      <c r="AD863" s="77"/>
      <c r="AE863" s="77"/>
      <c r="AF863" s="77"/>
      <c r="AG863" s="77"/>
      <c r="AH863" s="77"/>
      <c r="AI863" s="77"/>
      <c r="AJ863" s="77"/>
    </row>
    <row r="864" ht="15.75" customHeight="1">
      <c r="A864" s="77"/>
      <c r="B864" s="77"/>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7"/>
      <c r="AA864" s="77"/>
      <c r="AB864" s="77"/>
      <c r="AC864" s="77"/>
      <c r="AD864" s="77"/>
      <c r="AE864" s="77"/>
      <c r="AF864" s="77"/>
      <c r="AG864" s="77"/>
      <c r="AH864" s="77"/>
      <c r="AI864" s="77"/>
      <c r="AJ864" s="77"/>
    </row>
    <row r="865" ht="15.75" customHeight="1">
      <c r="A865" s="77"/>
      <c r="B865" s="77"/>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7"/>
      <c r="AA865" s="77"/>
      <c r="AB865" s="77"/>
      <c r="AC865" s="77"/>
      <c r="AD865" s="77"/>
      <c r="AE865" s="77"/>
      <c r="AF865" s="77"/>
      <c r="AG865" s="77"/>
      <c r="AH865" s="77"/>
      <c r="AI865" s="77"/>
      <c r="AJ865" s="77"/>
    </row>
    <row r="866" ht="15.75" customHeight="1">
      <c r="A866" s="77"/>
      <c r="B866" s="77"/>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7"/>
      <c r="AA866" s="77"/>
      <c r="AB866" s="77"/>
      <c r="AC866" s="77"/>
      <c r="AD866" s="77"/>
      <c r="AE866" s="77"/>
      <c r="AF866" s="77"/>
      <c r="AG866" s="77"/>
      <c r="AH866" s="77"/>
      <c r="AI866" s="77"/>
      <c r="AJ866" s="77"/>
    </row>
    <row r="867" ht="15.75" customHeight="1">
      <c r="A867" s="77"/>
      <c r="B867" s="77"/>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7"/>
      <c r="AA867" s="77"/>
      <c r="AB867" s="77"/>
      <c r="AC867" s="77"/>
      <c r="AD867" s="77"/>
      <c r="AE867" s="77"/>
      <c r="AF867" s="77"/>
      <c r="AG867" s="77"/>
      <c r="AH867" s="77"/>
      <c r="AI867" s="77"/>
      <c r="AJ867" s="77"/>
    </row>
    <row r="868" ht="15.75" customHeight="1">
      <c r="A868" s="77"/>
      <c r="B868" s="77"/>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7"/>
      <c r="AA868" s="77"/>
      <c r="AB868" s="77"/>
      <c r="AC868" s="77"/>
      <c r="AD868" s="77"/>
      <c r="AE868" s="77"/>
      <c r="AF868" s="77"/>
      <c r="AG868" s="77"/>
      <c r="AH868" s="77"/>
      <c r="AI868" s="77"/>
      <c r="AJ868" s="77"/>
    </row>
    <row r="869" ht="15.75" customHeight="1">
      <c r="A869" s="77"/>
      <c r="B869" s="77"/>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7"/>
      <c r="AA869" s="77"/>
      <c r="AB869" s="77"/>
      <c r="AC869" s="77"/>
      <c r="AD869" s="77"/>
      <c r="AE869" s="77"/>
      <c r="AF869" s="77"/>
      <c r="AG869" s="77"/>
      <c r="AH869" s="77"/>
      <c r="AI869" s="77"/>
      <c r="AJ869" s="77"/>
    </row>
    <row r="870" ht="15.75" customHeight="1">
      <c r="A870" s="77"/>
      <c r="B870" s="77"/>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7"/>
      <c r="AA870" s="77"/>
      <c r="AB870" s="77"/>
      <c r="AC870" s="77"/>
      <c r="AD870" s="77"/>
      <c r="AE870" s="77"/>
      <c r="AF870" s="77"/>
      <c r="AG870" s="77"/>
      <c r="AH870" s="77"/>
      <c r="AI870" s="77"/>
      <c r="AJ870" s="77"/>
    </row>
    <row r="871" ht="15.75" customHeight="1">
      <c r="A871" s="77"/>
      <c r="B871" s="77"/>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7"/>
      <c r="AA871" s="77"/>
      <c r="AB871" s="77"/>
      <c r="AC871" s="77"/>
      <c r="AD871" s="77"/>
      <c r="AE871" s="77"/>
      <c r="AF871" s="77"/>
      <c r="AG871" s="77"/>
      <c r="AH871" s="77"/>
      <c r="AI871" s="77"/>
      <c r="AJ871" s="77"/>
    </row>
    <row r="872" ht="15.75" customHeight="1">
      <c r="A872" s="77"/>
      <c r="B872" s="77"/>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7"/>
      <c r="AA872" s="77"/>
      <c r="AB872" s="77"/>
      <c r="AC872" s="77"/>
      <c r="AD872" s="77"/>
      <c r="AE872" s="77"/>
      <c r="AF872" s="77"/>
      <c r="AG872" s="77"/>
      <c r="AH872" s="77"/>
      <c r="AI872" s="77"/>
      <c r="AJ872" s="77"/>
    </row>
    <row r="873" ht="15.75" customHeight="1">
      <c r="A873" s="77"/>
      <c r="B873" s="77"/>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7"/>
      <c r="AA873" s="77"/>
      <c r="AB873" s="77"/>
      <c r="AC873" s="77"/>
      <c r="AD873" s="77"/>
      <c r="AE873" s="77"/>
      <c r="AF873" s="77"/>
      <c r="AG873" s="77"/>
      <c r="AH873" s="77"/>
      <c r="AI873" s="77"/>
      <c r="AJ873" s="77"/>
    </row>
    <row r="874" ht="15.75" customHeight="1">
      <c r="A874" s="77"/>
      <c r="B874" s="77"/>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7"/>
      <c r="AA874" s="77"/>
      <c r="AB874" s="77"/>
      <c r="AC874" s="77"/>
      <c r="AD874" s="77"/>
      <c r="AE874" s="77"/>
      <c r="AF874" s="77"/>
      <c r="AG874" s="77"/>
      <c r="AH874" s="77"/>
      <c r="AI874" s="77"/>
      <c r="AJ874" s="77"/>
    </row>
    <row r="875" ht="15.75" customHeight="1">
      <c r="A875" s="77"/>
      <c r="B875" s="77"/>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7"/>
      <c r="AA875" s="77"/>
      <c r="AB875" s="77"/>
      <c r="AC875" s="77"/>
      <c r="AD875" s="77"/>
      <c r="AE875" s="77"/>
      <c r="AF875" s="77"/>
      <c r="AG875" s="77"/>
      <c r="AH875" s="77"/>
      <c r="AI875" s="77"/>
      <c r="AJ875" s="77"/>
    </row>
    <row r="876" ht="15.75" customHeight="1">
      <c r="A876" s="77"/>
      <c r="B876" s="77"/>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7"/>
      <c r="AA876" s="77"/>
      <c r="AB876" s="77"/>
      <c r="AC876" s="77"/>
      <c r="AD876" s="77"/>
      <c r="AE876" s="77"/>
      <c r="AF876" s="77"/>
      <c r="AG876" s="77"/>
      <c r="AH876" s="77"/>
      <c r="AI876" s="77"/>
      <c r="AJ876" s="77"/>
    </row>
    <row r="877" ht="15.75" customHeight="1">
      <c r="A877" s="77"/>
      <c r="B877" s="77"/>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7"/>
      <c r="AA877" s="77"/>
      <c r="AB877" s="77"/>
      <c r="AC877" s="77"/>
      <c r="AD877" s="77"/>
      <c r="AE877" s="77"/>
      <c r="AF877" s="77"/>
      <c r="AG877" s="77"/>
      <c r="AH877" s="77"/>
      <c r="AI877" s="77"/>
      <c r="AJ877" s="77"/>
    </row>
    <row r="878" ht="15.75" customHeight="1">
      <c r="A878" s="77"/>
      <c r="B878" s="77"/>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7"/>
      <c r="AA878" s="77"/>
      <c r="AB878" s="77"/>
      <c r="AC878" s="77"/>
      <c r="AD878" s="77"/>
      <c r="AE878" s="77"/>
      <c r="AF878" s="77"/>
      <c r="AG878" s="77"/>
      <c r="AH878" s="77"/>
      <c r="AI878" s="77"/>
      <c r="AJ878" s="77"/>
    </row>
    <row r="879" ht="15.75" customHeight="1">
      <c r="A879" s="77"/>
      <c r="B879" s="77"/>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7"/>
      <c r="AA879" s="77"/>
      <c r="AB879" s="77"/>
      <c r="AC879" s="77"/>
      <c r="AD879" s="77"/>
      <c r="AE879" s="77"/>
      <c r="AF879" s="77"/>
      <c r="AG879" s="77"/>
      <c r="AH879" s="77"/>
      <c r="AI879" s="77"/>
      <c r="AJ879" s="77"/>
    </row>
    <row r="880" ht="15.75" customHeight="1">
      <c r="A880" s="77"/>
      <c r="B880" s="77"/>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7"/>
      <c r="AA880" s="77"/>
      <c r="AB880" s="77"/>
      <c r="AC880" s="77"/>
      <c r="AD880" s="77"/>
      <c r="AE880" s="77"/>
      <c r="AF880" s="77"/>
      <c r="AG880" s="77"/>
      <c r="AH880" s="77"/>
      <c r="AI880" s="77"/>
      <c r="AJ880" s="77"/>
    </row>
    <row r="881" ht="15.75" customHeight="1">
      <c r="A881" s="77"/>
      <c r="B881" s="77"/>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7"/>
      <c r="AA881" s="77"/>
      <c r="AB881" s="77"/>
      <c r="AC881" s="77"/>
      <c r="AD881" s="77"/>
      <c r="AE881" s="77"/>
      <c r="AF881" s="77"/>
      <c r="AG881" s="77"/>
      <c r="AH881" s="77"/>
      <c r="AI881" s="77"/>
      <c r="AJ881" s="77"/>
    </row>
    <row r="882" ht="15.75" customHeight="1">
      <c r="A882" s="77"/>
      <c r="B882" s="77"/>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7"/>
      <c r="AA882" s="77"/>
      <c r="AB882" s="77"/>
      <c r="AC882" s="77"/>
      <c r="AD882" s="77"/>
      <c r="AE882" s="77"/>
      <c r="AF882" s="77"/>
      <c r="AG882" s="77"/>
      <c r="AH882" s="77"/>
      <c r="AI882" s="77"/>
      <c r="AJ882" s="77"/>
    </row>
    <row r="883" ht="15.75" customHeight="1">
      <c r="A883" s="77"/>
      <c r="B883" s="77"/>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7"/>
      <c r="AA883" s="77"/>
      <c r="AB883" s="77"/>
      <c r="AC883" s="77"/>
      <c r="AD883" s="77"/>
      <c r="AE883" s="77"/>
      <c r="AF883" s="77"/>
      <c r="AG883" s="77"/>
      <c r="AH883" s="77"/>
      <c r="AI883" s="77"/>
      <c r="AJ883" s="77"/>
    </row>
    <row r="884" ht="15.75" customHeight="1">
      <c r="A884" s="77"/>
      <c r="B884" s="77"/>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7"/>
      <c r="AA884" s="77"/>
      <c r="AB884" s="77"/>
      <c r="AC884" s="77"/>
      <c r="AD884" s="77"/>
      <c r="AE884" s="77"/>
      <c r="AF884" s="77"/>
      <c r="AG884" s="77"/>
      <c r="AH884" s="77"/>
      <c r="AI884" s="77"/>
      <c r="AJ884" s="77"/>
    </row>
    <row r="885" ht="15.75" customHeight="1">
      <c r="A885" s="77"/>
      <c r="B885" s="77"/>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7"/>
      <c r="AA885" s="77"/>
      <c r="AB885" s="77"/>
      <c r="AC885" s="77"/>
      <c r="AD885" s="77"/>
      <c r="AE885" s="77"/>
      <c r="AF885" s="77"/>
      <c r="AG885" s="77"/>
      <c r="AH885" s="77"/>
      <c r="AI885" s="77"/>
      <c r="AJ885" s="77"/>
    </row>
    <row r="886" ht="15.75" customHeight="1">
      <c r="A886" s="77"/>
      <c r="B886" s="77"/>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7"/>
      <c r="AA886" s="77"/>
      <c r="AB886" s="77"/>
      <c r="AC886" s="77"/>
      <c r="AD886" s="77"/>
      <c r="AE886" s="77"/>
      <c r="AF886" s="77"/>
      <c r="AG886" s="77"/>
      <c r="AH886" s="77"/>
      <c r="AI886" s="77"/>
      <c r="AJ886" s="77"/>
    </row>
    <row r="887" ht="15.75" customHeight="1">
      <c r="A887" s="77"/>
      <c r="B887" s="77"/>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7"/>
      <c r="AA887" s="77"/>
      <c r="AB887" s="77"/>
      <c r="AC887" s="77"/>
      <c r="AD887" s="77"/>
      <c r="AE887" s="77"/>
      <c r="AF887" s="77"/>
      <c r="AG887" s="77"/>
      <c r="AH887" s="77"/>
      <c r="AI887" s="77"/>
      <c r="AJ887" s="77"/>
    </row>
    <row r="888" ht="15.75" customHeight="1">
      <c r="A888" s="77"/>
      <c r="B888" s="77"/>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7"/>
      <c r="AA888" s="77"/>
      <c r="AB888" s="77"/>
      <c r="AC888" s="77"/>
      <c r="AD888" s="77"/>
      <c r="AE888" s="77"/>
      <c r="AF888" s="77"/>
      <c r="AG888" s="77"/>
      <c r="AH888" s="77"/>
      <c r="AI888" s="77"/>
      <c r="AJ888" s="77"/>
    </row>
    <row r="889" ht="15.75" customHeight="1">
      <c r="A889" s="77"/>
      <c r="B889" s="77"/>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7"/>
      <c r="AA889" s="77"/>
      <c r="AB889" s="77"/>
      <c r="AC889" s="77"/>
      <c r="AD889" s="77"/>
      <c r="AE889" s="77"/>
      <c r="AF889" s="77"/>
      <c r="AG889" s="77"/>
      <c r="AH889" s="77"/>
      <c r="AI889" s="77"/>
      <c r="AJ889" s="77"/>
    </row>
    <row r="890" ht="15.75" customHeight="1">
      <c r="A890" s="77"/>
      <c r="B890" s="77"/>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7"/>
      <c r="AA890" s="77"/>
      <c r="AB890" s="77"/>
      <c r="AC890" s="77"/>
      <c r="AD890" s="77"/>
      <c r="AE890" s="77"/>
      <c r="AF890" s="77"/>
      <c r="AG890" s="77"/>
      <c r="AH890" s="77"/>
      <c r="AI890" s="77"/>
      <c r="AJ890" s="77"/>
    </row>
    <row r="891" ht="15.75" customHeight="1">
      <c r="A891" s="77"/>
      <c r="B891" s="77"/>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7"/>
      <c r="AA891" s="77"/>
      <c r="AB891" s="77"/>
      <c r="AC891" s="77"/>
      <c r="AD891" s="77"/>
      <c r="AE891" s="77"/>
      <c r="AF891" s="77"/>
      <c r="AG891" s="77"/>
      <c r="AH891" s="77"/>
      <c r="AI891" s="77"/>
      <c r="AJ891" s="77"/>
    </row>
    <row r="892" ht="15.75" customHeight="1">
      <c r="A892" s="77"/>
      <c r="B892" s="77"/>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7"/>
      <c r="AA892" s="77"/>
      <c r="AB892" s="77"/>
      <c r="AC892" s="77"/>
      <c r="AD892" s="77"/>
      <c r="AE892" s="77"/>
      <c r="AF892" s="77"/>
      <c r="AG892" s="77"/>
      <c r="AH892" s="77"/>
      <c r="AI892" s="77"/>
      <c r="AJ892" s="77"/>
    </row>
    <row r="893" ht="15.75" customHeight="1">
      <c r="A893" s="77"/>
      <c r="B893" s="77"/>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7"/>
      <c r="AA893" s="77"/>
      <c r="AB893" s="77"/>
      <c r="AC893" s="77"/>
      <c r="AD893" s="77"/>
      <c r="AE893" s="77"/>
      <c r="AF893" s="77"/>
      <c r="AG893" s="77"/>
      <c r="AH893" s="77"/>
      <c r="AI893" s="77"/>
      <c r="AJ893" s="77"/>
    </row>
    <row r="894" ht="15.75" customHeight="1">
      <c r="A894" s="77"/>
      <c r="B894" s="77"/>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7"/>
      <c r="AA894" s="77"/>
      <c r="AB894" s="77"/>
      <c r="AC894" s="77"/>
      <c r="AD894" s="77"/>
      <c r="AE894" s="77"/>
      <c r="AF894" s="77"/>
      <c r="AG894" s="77"/>
      <c r="AH894" s="77"/>
      <c r="AI894" s="77"/>
      <c r="AJ894" s="77"/>
    </row>
    <row r="895" ht="15.75" customHeight="1">
      <c r="A895" s="77"/>
      <c r="B895" s="77"/>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7"/>
      <c r="AA895" s="77"/>
      <c r="AB895" s="77"/>
      <c r="AC895" s="77"/>
      <c r="AD895" s="77"/>
      <c r="AE895" s="77"/>
      <c r="AF895" s="77"/>
      <c r="AG895" s="77"/>
      <c r="AH895" s="77"/>
      <c r="AI895" s="77"/>
      <c r="AJ895" s="77"/>
    </row>
    <row r="896" ht="15.75" customHeight="1">
      <c r="A896" s="77"/>
      <c r="B896" s="77"/>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7"/>
      <c r="AA896" s="77"/>
      <c r="AB896" s="77"/>
      <c r="AC896" s="77"/>
      <c r="AD896" s="77"/>
      <c r="AE896" s="77"/>
      <c r="AF896" s="77"/>
      <c r="AG896" s="77"/>
      <c r="AH896" s="77"/>
      <c r="AI896" s="77"/>
      <c r="AJ896" s="77"/>
    </row>
    <row r="897" ht="15.75" customHeight="1">
      <c r="A897" s="77"/>
      <c r="B897" s="77"/>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7"/>
      <c r="AA897" s="77"/>
      <c r="AB897" s="77"/>
      <c r="AC897" s="77"/>
      <c r="AD897" s="77"/>
      <c r="AE897" s="77"/>
      <c r="AF897" s="77"/>
      <c r="AG897" s="77"/>
      <c r="AH897" s="77"/>
      <c r="AI897" s="77"/>
      <c r="AJ897" s="77"/>
    </row>
    <row r="898" ht="15.75" customHeight="1">
      <c r="A898" s="77"/>
      <c r="B898" s="77"/>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7"/>
      <c r="AA898" s="77"/>
      <c r="AB898" s="77"/>
      <c r="AC898" s="77"/>
      <c r="AD898" s="77"/>
      <c r="AE898" s="77"/>
      <c r="AF898" s="77"/>
      <c r="AG898" s="77"/>
      <c r="AH898" s="77"/>
      <c r="AI898" s="77"/>
      <c r="AJ898" s="77"/>
    </row>
    <row r="899" ht="15.75" customHeight="1">
      <c r="A899" s="77"/>
      <c r="B899" s="77"/>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7"/>
      <c r="AA899" s="77"/>
      <c r="AB899" s="77"/>
      <c r="AC899" s="77"/>
      <c r="AD899" s="77"/>
      <c r="AE899" s="77"/>
      <c r="AF899" s="77"/>
      <c r="AG899" s="77"/>
      <c r="AH899" s="77"/>
      <c r="AI899" s="77"/>
      <c r="AJ899" s="77"/>
    </row>
    <row r="900" ht="15.75" customHeight="1">
      <c r="A900" s="77"/>
      <c r="B900" s="77"/>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7"/>
      <c r="AA900" s="77"/>
      <c r="AB900" s="77"/>
      <c r="AC900" s="77"/>
      <c r="AD900" s="77"/>
      <c r="AE900" s="77"/>
      <c r="AF900" s="77"/>
      <c r="AG900" s="77"/>
      <c r="AH900" s="77"/>
      <c r="AI900" s="77"/>
      <c r="AJ900" s="77"/>
    </row>
    <row r="901" ht="15.75" customHeight="1">
      <c r="A901" s="77"/>
      <c r="B901" s="77"/>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7"/>
      <c r="AA901" s="77"/>
      <c r="AB901" s="77"/>
      <c r="AC901" s="77"/>
      <c r="AD901" s="77"/>
      <c r="AE901" s="77"/>
      <c r="AF901" s="77"/>
      <c r="AG901" s="77"/>
      <c r="AH901" s="77"/>
      <c r="AI901" s="77"/>
      <c r="AJ901" s="77"/>
    </row>
    <row r="902" ht="15.75" customHeight="1">
      <c r="A902" s="77"/>
      <c r="B902" s="77"/>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7"/>
      <c r="AA902" s="77"/>
      <c r="AB902" s="77"/>
      <c r="AC902" s="77"/>
      <c r="AD902" s="77"/>
      <c r="AE902" s="77"/>
      <c r="AF902" s="77"/>
      <c r="AG902" s="77"/>
      <c r="AH902" s="77"/>
      <c r="AI902" s="77"/>
      <c r="AJ902" s="77"/>
    </row>
    <row r="903" ht="15.75" customHeight="1">
      <c r="A903" s="77"/>
      <c r="B903" s="77"/>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7"/>
      <c r="AA903" s="77"/>
      <c r="AB903" s="77"/>
      <c r="AC903" s="77"/>
      <c r="AD903" s="77"/>
      <c r="AE903" s="77"/>
      <c r="AF903" s="77"/>
      <c r="AG903" s="77"/>
      <c r="AH903" s="77"/>
      <c r="AI903" s="77"/>
      <c r="AJ903" s="77"/>
    </row>
    <row r="904" ht="15.75" customHeight="1">
      <c r="A904" s="77"/>
      <c r="B904" s="77"/>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7"/>
      <c r="AA904" s="77"/>
      <c r="AB904" s="77"/>
      <c r="AC904" s="77"/>
      <c r="AD904" s="77"/>
      <c r="AE904" s="77"/>
      <c r="AF904" s="77"/>
      <c r="AG904" s="77"/>
      <c r="AH904" s="77"/>
      <c r="AI904" s="77"/>
      <c r="AJ904" s="77"/>
    </row>
    <row r="905" ht="15.75" customHeight="1">
      <c r="A905" s="77"/>
      <c r="B905" s="77"/>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7"/>
      <c r="AA905" s="77"/>
      <c r="AB905" s="77"/>
      <c r="AC905" s="77"/>
      <c r="AD905" s="77"/>
      <c r="AE905" s="77"/>
      <c r="AF905" s="77"/>
      <c r="AG905" s="77"/>
      <c r="AH905" s="77"/>
      <c r="AI905" s="77"/>
      <c r="AJ905" s="77"/>
    </row>
    <row r="906" ht="15.75" customHeight="1">
      <c r="A906" s="77"/>
      <c r="B906" s="77"/>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7"/>
      <c r="AA906" s="77"/>
      <c r="AB906" s="77"/>
      <c r="AC906" s="77"/>
      <c r="AD906" s="77"/>
      <c r="AE906" s="77"/>
      <c r="AF906" s="77"/>
      <c r="AG906" s="77"/>
      <c r="AH906" s="77"/>
      <c r="AI906" s="77"/>
      <c r="AJ906" s="77"/>
    </row>
    <row r="907" ht="15.75" customHeight="1">
      <c r="A907" s="77"/>
      <c r="B907" s="77"/>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7"/>
      <c r="AA907" s="77"/>
      <c r="AB907" s="77"/>
      <c r="AC907" s="77"/>
      <c r="AD907" s="77"/>
      <c r="AE907" s="77"/>
      <c r="AF907" s="77"/>
      <c r="AG907" s="77"/>
      <c r="AH907" s="77"/>
      <c r="AI907" s="77"/>
      <c r="AJ907" s="77"/>
    </row>
    <row r="908" ht="15.75" customHeight="1">
      <c r="A908" s="77"/>
      <c r="B908" s="77"/>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7"/>
      <c r="AA908" s="77"/>
      <c r="AB908" s="77"/>
      <c r="AC908" s="77"/>
      <c r="AD908" s="77"/>
      <c r="AE908" s="77"/>
      <c r="AF908" s="77"/>
      <c r="AG908" s="77"/>
      <c r="AH908" s="77"/>
      <c r="AI908" s="77"/>
      <c r="AJ908" s="77"/>
    </row>
    <row r="909" ht="15.75" customHeight="1">
      <c r="A909" s="77"/>
      <c r="B909" s="77"/>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7"/>
      <c r="AA909" s="77"/>
      <c r="AB909" s="77"/>
      <c r="AC909" s="77"/>
      <c r="AD909" s="77"/>
      <c r="AE909" s="77"/>
      <c r="AF909" s="77"/>
      <c r="AG909" s="77"/>
      <c r="AH909" s="77"/>
      <c r="AI909" s="77"/>
      <c r="AJ909" s="77"/>
    </row>
    <row r="910" ht="15.75" customHeight="1">
      <c r="A910" s="77"/>
      <c r="B910" s="77"/>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7"/>
      <c r="AA910" s="77"/>
      <c r="AB910" s="77"/>
      <c r="AC910" s="77"/>
      <c r="AD910" s="77"/>
      <c r="AE910" s="77"/>
      <c r="AF910" s="77"/>
      <c r="AG910" s="77"/>
      <c r="AH910" s="77"/>
      <c r="AI910" s="77"/>
      <c r="AJ910" s="77"/>
    </row>
    <row r="911" ht="15.75" customHeight="1">
      <c r="A911" s="77"/>
      <c r="B911" s="77"/>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7"/>
      <c r="AA911" s="77"/>
      <c r="AB911" s="77"/>
      <c r="AC911" s="77"/>
      <c r="AD911" s="77"/>
      <c r="AE911" s="77"/>
      <c r="AF911" s="77"/>
      <c r="AG911" s="77"/>
      <c r="AH911" s="77"/>
      <c r="AI911" s="77"/>
      <c r="AJ911" s="77"/>
    </row>
    <row r="912" ht="15.75" customHeight="1">
      <c r="A912" s="77"/>
      <c r="B912" s="77"/>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7"/>
      <c r="AA912" s="77"/>
      <c r="AB912" s="77"/>
      <c r="AC912" s="77"/>
      <c r="AD912" s="77"/>
      <c r="AE912" s="77"/>
      <c r="AF912" s="77"/>
      <c r="AG912" s="77"/>
      <c r="AH912" s="77"/>
      <c r="AI912" s="77"/>
      <c r="AJ912" s="77"/>
    </row>
    <row r="913" ht="15.75" customHeight="1">
      <c r="A913" s="77"/>
      <c r="B913" s="77"/>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7"/>
      <c r="AA913" s="77"/>
      <c r="AB913" s="77"/>
      <c r="AC913" s="77"/>
      <c r="AD913" s="77"/>
      <c r="AE913" s="77"/>
      <c r="AF913" s="77"/>
      <c r="AG913" s="77"/>
      <c r="AH913" s="77"/>
      <c r="AI913" s="77"/>
      <c r="AJ913" s="77"/>
    </row>
    <row r="914" ht="15.75" customHeight="1">
      <c r="A914" s="77"/>
      <c r="B914" s="77"/>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7"/>
      <c r="AA914" s="77"/>
      <c r="AB914" s="77"/>
      <c r="AC914" s="77"/>
      <c r="AD914" s="77"/>
      <c r="AE914" s="77"/>
      <c r="AF914" s="77"/>
      <c r="AG914" s="77"/>
      <c r="AH914" s="77"/>
      <c r="AI914" s="77"/>
      <c r="AJ914" s="77"/>
    </row>
    <row r="915" ht="15.75" customHeight="1">
      <c r="A915" s="77"/>
      <c r="B915" s="77"/>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7"/>
      <c r="AA915" s="77"/>
      <c r="AB915" s="77"/>
      <c r="AC915" s="77"/>
      <c r="AD915" s="77"/>
      <c r="AE915" s="77"/>
      <c r="AF915" s="77"/>
      <c r="AG915" s="77"/>
      <c r="AH915" s="77"/>
      <c r="AI915" s="77"/>
      <c r="AJ915" s="77"/>
    </row>
    <row r="916" ht="15.75" customHeight="1">
      <c r="A916" s="77"/>
      <c r="B916" s="77"/>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7"/>
      <c r="AA916" s="77"/>
      <c r="AB916" s="77"/>
      <c r="AC916" s="77"/>
      <c r="AD916" s="77"/>
      <c r="AE916" s="77"/>
      <c r="AF916" s="77"/>
      <c r="AG916" s="77"/>
      <c r="AH916" s="77"/>
      <c r="AI916" s="77"/>
      <c r="AJ916" s="77"/>
    </row>
    <row r="917" ht="15.75" customHeight="1">
      <c r="A917" s="77"/>
      <c r="B917" s="77"/>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7"/>
      <c r="AA917" s="77"/>
      <c r="AB917" s="77"/>
      <c r="AC917" s="77"/>
      <c r="AD917" s="77"/>
      <c r="AE917" s="77"/>
      <c r="AF917" s="77"/>
      <c r="AG917" s="77"/>
      <c r="AH917" s="77"/>
      <c r="AI917" s="77"/>
      <c r="AJ917" s="77"/>
    </row>
    <row r="918" ht="15.75" customHeight="1">
      <c r="A918" s="77"/>
      <c r="B918" s="77"/>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7"/>
      <c r="AA918" s="77"/>
      <c r="AB918" s="77"/>
      <c r="AC918" s="77"/>
      <c r="AD918" s="77"/>
      <c r="AE918" s="77"/>
      <c r="AF918" s="77"/>
      <c r="AG918" s="77"/>
      <c r="AH918" s="77"/>
      <c r="AI918" s="77"/>
      <c r="AJ918" s="77"/>
    </row>
    <row r="919" ht="15.75" customHeight="1">
      <c r="A919" s="77"/>
      <c r="B919" s="77"/>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7"/>
      <c r="AA919" s="77"/>
      <c r="AB919" s="77"/>
      <c r="AC919" s="77"/>
      <c r="AD919" s="77"/>
      <c r="AE919" s="77"/>
      <c r="AF919" s="77"/>
      <c r="AG919" s="77"/>
      <c r="AH919" s="77"/>
      <c r="AI919" s="77"/>
      <c r="AJ919" s="77"/>
    </row>
    <row r="920" ht="15.75" customHeight="1">
      <c r="A920" s="77"/>
      <c r="B920" s="77"/>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7"/>
      <c r="AA920" s="77"/>
      <c r="AB920" s="77"/>
      <c r="AC920" s="77"/>
      <c r="AD920" s="77"/>
      <c r="AE920" s="77"/>
      <c r="AF920" s="77"/>
      <c r="AG920" s="77"/>
      <c r="AH920" s="77"/>
      <c r="AI920" s="77"/>
      <c r="AJ920" s="77"/>
    </row>
    <row r="921" ht="15.75" customHeight="1">
      <c r="A921" s="77"/>
      <c r="B921" s="77"/>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7"/>
      <c r="AA921" s="77"/>
      <c r="AB921" s="77"/>
      <c r="AC921" s="77"/>
      <c r="AD921" s="77"/>
      <c r="AE921" s="77"/>
      <c r="AF921" s="77"/>
      <c r="AG921" s="77"/>
      <c r="AH921" s="77"/>
      <c r="AI921" s="77"/>
      <c r="AJ921" s="77"/>
    </row>
    <row r="922" ht="15.75" customHeight="1">
      <c r="A922" s="77"/>
      <c r="B922" s="77"/>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7"/>
      <c r="AA922" s="77"/>
      <c r="AB922" s="77"/>
      <c r="AC922" s="77"/>
      <c r="AD922" s="77"/>
      <c r="AE922" s="77"/>
      <c r="AF922" s="77"/>
      <c r="AG922" s="77"/>
      <c r="AH922" s="77"/>
      <c r="AI922" s="77"/>
      <c r="AJ922" s="77"/>
    </row>
    <row r="923" ht="15.75" customHeight="1">
      <c r="A923" s="77"/>
      <c r="B923" s="77"/>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7"/>
      <c r="AA923" s="77"/>
      <c r="AB923" s="77"/>
      <c r="AC923" s="77"/>
      <c r="AD923" s="77"/>
      <c r="AE923" s="77"/>
      <c r="AF923" s="77"/>
      <c r="AG923" s="77"/>
      <c r="AH923" s="77"/>
      <c r="AI923" s="77"/>
      <c r="AJ923" s="77"/>
    </row>
    <row r="924" ht="15.75" customHeight="1">
      <c r="A924" s="77"/>
      <c r="B924" s="77"/>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7"/>
      <c r="AA924" s="77"/>
      <c r="AB924" s="77"/>
      <c r="AC924" s="77"/>
      <c r="AD924" s="77"/>
      <c r="AE924" s="77"/>
      <c r="AF924" s="77"/>
      <c r="AG924" s="77"/>
      <c r="AH924" s="77"/>
      <c r="AI924" s="77"/>
      <c r="AJ924" s="77"/>
    </row>
    <row r="925" ht="15.75" customHeight="1">
      <c r="A925" s="77"/>
      <c r="B925" s="77"/>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7"/>
      <c r="AA925" s="77"/>
      <c r="AB925" s="77"/>
      <c r="AC925" s="77"/>
      <c r="AD925" s="77"/>
      <c r="AE925" s="77"/>
      <c r="AF925" s="77"/>
      <c r="AG925" s="77"/>
      <c r="AH925" s="77"/>
      <c r="AI925" s="77"/>
      <c r="AJ925" s="77"/>
    </row>
    <row r="926" ht="15.75" customHeight="1">
      <c r="A926" s="77"/>
      <c r="B926" s="77"/>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7"/>
      <c r="AA926" s="77"/>
      <c r="AB926" s="77"/>
      <c r="AC926" s="77"/>
      <c r="AD926" s="77"/>
      <c r="AE926" s="77"/>
      <c r="AF926" s="77"/>
      <c r="AG926" s="77"/>
      <c r="AH926" s="77"/>
      <c r="AI926" s="77"/>
      <c r="AJ926" s="77"/>
    </row>
    <row r="927" ht="15.75" customHeight="1">
      <c r="A927" s="77"/>
      <c r="B927" s="77"/>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7"/>
      <c r="AA927" s="77"/>
      <c r="AB927" s="77"/>
      <c r="AC927" s="77"/>
      <c r="AD927" s="77"/>
      <c r="AE927" s="77"/>
      <c r="AF927" s="77"/>
      <c r="AG927" s="77"/>
      <c r="AH927" s="77"/>
      <c r="AI927" s="77"/>
      <c r="AJ927" s="77"/>
    </row>
    <row r="928" ht="15.75" customHeight="1">
      <c r="A928" s="77"/>
      <c r="B928" s="77"/>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7"/>
      <c r="AA928" s="77"/>
      <c r="AB928" s="77"/>
      <c r="AC928" s="77"/>
      <c r="AD928" s="77"/>
      <c r="AE928" s="77"/>
      <c r="AF928" s="77"/>
      <c r="AG928" s="77"/>
      <c r="AH928" s="77"/>
      <c r="AI928" s="77"/>
      <c r="AJ928" s="77"/>
    </row>
    <row r="929" ht="15.75" customHeight="1">
      <c r="A929" s="77"/>
      <c r="B929" s="77"/>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7"/>
      <c r="AA929" s="77"/>
      <c r="AB929" s="77"/>
      <c r="AC929" s="77"/>
      <c r="AD929" s="77"/>
      <c r="AE929" s="77"/>
      <c r="AF929" s="77"/>
      <c r="AG929" s="77"/>
      <c r="AH929" s="77"/>
      <c r="AI929" s="77"/>
      <c r="AJ929" s="77"/>
    </row>
    <row r="930" ht="15.75" customHeight="1">
      <c r="A930" s="77"/>
      <c r="B930" s="77"/>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7"/>
      <c r="AA930" s="77"/>
      <c r="AB930" s="77"/>
      <c r="AC930" s="77"/>
      <c r="AD930" s="77"/>
      <c r="AE930" s="77"/>
      <c r="AF930" s="77"/>
      <c r="AG930" s="77"/>
      <c r="AH930" s="77"/>
      <c r="AI930" s="77"/>
      <c r="AJ930" s="77"/>
    </row>
    <row r="931" ht="15.75" customHeight="1">
      <c r="A931" s="77"/>
      <c r="B931" s="77"/>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7"/>
      <c r="AA931" s="77"/>
      <c r="AB931" s="77"/>
      <c r="AC931" s="77"/>
      <c r="AD931" s="77"/>
      <c r="AE931" s="77"/>
      <c r="AF931" s="77"/>
      <c r="AG931" s="77"/>
      <c r="AH931" s="77"/>
      <c r="AI931" s="77"/>
      <c r="AJ931" s="77"/>
    </row>
    <row r="932" ht="15.75" customHeight="1">
      <c r="A932" s="77"/>
      <c r="B932" s="77"/>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7"/>
      <c r="AA932" s="77"/>
      <c r="AB932" s="77"/>
      <c r="AC932" s="77"/>
      <c r="AD932" s="77"/>
      <c r="AE932" s="77"/>
      <c r="AF932" s="77"/>
      <c r="AG932" s="77"/>
      <c r="AH932" s="77"/>
      <c r="AI932" s="77"/>
      <c r="AJ932" s="77"/>
    </row>
    <row r="933" ht="15.75" customHeight="1">
      <c r="A933" s="77"/>
      <c r="B933" s="77"/>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7"/>
      <c r="AA933" s="77"/>
      <c r="AB933" s="77"/>
      <c r="AC933" s="77"/>
      <c r="AD933" s="77"/>
      <c r="AE933" s="77"/>
      <c r="AF933" s="77"/>
      <c r="AG933" s="77"/>
      <c r="AH933" s="77"/>
      <c r="AI933" s="77"/>
      <c r="AJ933" s="77"/>
    </row>
    <row r="934" ht="15.75" customHeight="1">
      <c r="A934" s="77"/>
      <c r="B934" s="77"/>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7"/>
      <c r="AA934" s="77"/>
      <c r="AB934" s="77"/>
      <c r="AC934" s="77"/>
      <c r="AD934" s="77"/>
      <c r="AE934" s="77"/>
      <c r="AF934" s="77"/>
      <c r="AG934" s="77"/>
      <c r="AH934" s="77"/>
      <c r="AI934" s="77"/>
      <c r="AJ934" s="77"/>
    </row>
    <row r="935" ht="15.75" customHeight="1">
      <c r="A935" s="77"/>
      <c r="B935" s="77"/>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7"/>
      <c r="AA935" s="77"/>
      <c r="AB935" s="77"/>
      <c r="AC935" s="77"/>
      <c r="AD935" s="77"/>
      <c r="AE935" s="77"/>
      <c r="AF935" s="77"/>
      <c r="AG935" s="77"/>
      <c r="AH935" s="77"/>
      <c r="AI935" s="77"/>
      <c r="AJ935" s="77"/>
    </row>
    <row r="936" ht="15.75" customHeight="1">
      <c r="A936" s="77"/>
      <c r="B936" s="77"/>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7"/>
      <c r="AA936" s="77"/>
      <c r="AB936" s="77"/>
      <c r="AC936" s="77"/>
      <c r="AD936" s="77"/>
      <c r="AE936" s="77"/>
      <c r="AF936" s="77"/>
      <c r="AG936" s="77"/>
      <c r="AH936" s="77"/>
      <c r="AI936" s="77"/>
      <c r="AJ936" s="77"/>
    </row>
    <row r="937" ht="15.75" customHeight="1">
      <c r="A937" s="77"/>
      <c r="B937" s="77"/>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7"/>
      <c r="AA937" s="77"/>
      <c r="AB937" s="77"/>
      <c r="AC937" s="77"/>
      <c r="AD937" s="77"/>
      <c r="AE937" s="77"/>
      <c r="AF937" s="77"/>
      <c r="AG937" s="77"/>
      <c r="AH937" s="77"/>
      <c r="AI937" s="77"/>
      <c r="AJ937" s="77"/>
    </row>
    <row r="938" ht="15.75" customHeight="1">
      <c r="A938" s="77"/>
      <c r="B938" s="77"/>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7"/>
      <c r="AA938" s="77"/>
      <c r="AB938" s="77"/>
      <c r="AC938" s="77"/>
      <c r="AD938" s="77"/>
      <c r="AE938" s="77"/>
      <c r="AF938" s="77"/>
      <c r="AG938" s="77"/>
      <c r="AH938" s="77"/>
      <c r="AI938" s="77"/>
      <c r="AJ938" s="77"/>
    </row>
    <row r="939" ht="15.75" customHeight="1">
      <c r="A939" s="77"/>
      <c r="B939" s="77"/>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7"/>
      <c r="AA939" s="77"/>
      <c r="AB939" s="77"/>
      <c r="AC939" s="77"/>
      <c r="AD939" s="77"/>
      <c r="AE939" s="77"/>
      <c r="AF939" s="77"/>
      <c r="AG939" s="77"/>
      <c r="AH939" s="77"/>
      <c r="AI939" s="77"/>
      <c r="AJ939" s="77"/>
    </row>
    <row r="940" ht="15.75" customHeight="1">
      <c r="A940" s="77"/>
      <c r="B940" s="77"/>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7"/>
      <c r="AA940" s="77"/>
      <c r="AB940" s="77"/>
      <c r="AC940" s="77"/>
      <c r="AD940" s="77"/>
      <c r="AE940" s="77"/>
      <c r="AF940" s="77"/>
      <c r="AG940" s="77"/>
      <c r="AH940" s="77"/>
      <c r="AI940" s="77"/>
      <c r="AJ940" s="77"/>
    </row>
    <row r="941" ht="15.75" customHeight="1">
      <c r="A941" s="77"/>
      <c r="B941" s="77"/>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7"/>
      <c r="AA941" s="77"/>
      <c r="AB941" s="77"/>
      <c r="AC941" s="77"/>
      <c r="AD941" s="77"/>
      <c r="AE941" s="77"/>
      <c r="AF941" s="77"/>
      <c r="AG941" s="77"/>
      <c r="AH941" s="77"/>
      <c r="AI941" s="77"/>
      <c r="AJ941" s="77"/>
    </row>
    <row r="942" ht="15.75" customHeight="1">
      <c r="A942" s="77"/>
      <c r="B942" s="77"/>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7"/>
      <c r="AA942" s="77"/>
      <c r="AB942" s="77"/>
      <c r="AC942" s="77"/>
      <c r="AD942" s="77"/>
      <c r="AE942" s="77"/>
      <c r="AF942" s="77"/>
      <c r="AG942" s="77"/>
      <c r="AH942" s="77"/>
      <c r="AI942" s="77"/>
      <c r="AJ942" s="77"/>
    </row>
    <row r="943" ht="15.75" customHeight="1">
      <c r="A943" s="77"/>
      <c r="B943" s="77"/>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7"/>
      <c r="AA943" s="77"/>
      <c r="AB943" s="77"/>
      <c r="AC943" s="77"/>
      <c r="AD943" s="77"/>
      <c r="AE943" s="77"/>
      <c r="AF943" s="77"/>
      <c r="AG943" s="77"/>
      <c r="AH943" s="77"/>
      <c r="AI943" s="77"/>
      <c r="AJ943" s="77"/>
    </row>
    <row r="944" ht="15.75" customHeight="1">
      <c r="A944" s="77"/>
      <c r="B944" s="77"/>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7"/>
      <c r="AA944" s="77"/>
      <c r="AB944" s="77"/>
      <c r="AC944" s="77"/>
      <c r="AD944" s="77"/>
      <c r="AE944" s="77"/>
      <c r="AF944" s="77"/>
      <c r="AG944" s="77"/>
      <c r="AH944" s="77"/>
      <c r="AI944" s="77"/>
      <c r="AJ944" s="77"/>
    </row>
    <row r="945" ht="15.75" customHeight="1">
      <c r="A945" s="77"/>
      <c r="B945" s="77"/>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7"/>
      <c r="AA945" s="77"/>
      <c r="AB945" s="77"/>
      <c r="AC945" s="77"/>
      <c r="AD945" s="77"/>
      <c r="AE945" s="77"/>
      <c r="AF945" s="77"/>
      <c r="AG945" s="77"/>
      <c r="AH945" s="77"/>
      <c r="AI945" s="77"/>
      <c r="AJ945" s="77"/>
    </row>
    <row r="946" ht="15.75" customHeight="1">
      <c r="A946" s="77"/>
      <c r="B946" s="77"/>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7"/>
      <c r="AA946" s="77"/>
      <c r="AB946" s="77"/>
      <c r="AC946" s="77"/>
      <c r="AD946" s="77"/>
      <c r="AE946" s="77"/>
      <c r="AF946" s="77"/>
      <c r="AG946" s="77"/>
      <c r="AH946" s="77"/>
      <c r="AI946" s="77"/>
      <c r="AJ946" s="77"/>
    </row>
    <row r="947" ht="15.75" customHeight="1">
      <c r="A947" s="77"/>
      <c r="B947" s="77"/>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7"/>
      <c r="AA947" s="77"/>
      <c r="AB947" s="77"/>
      <c r="AC947" s="77"/>
      <c r="AD947" s="77"/>
      <c r="AE947" s="77"/>
      <c r="AF947" s="77"/>
      <c r="AG947" s="77"/>
      <c r="AH947" s="77"/>
      <c r="AI947" s="77"/>
      <c r="AJ947" s="77"/>
    </row>
    <row r="948" ht="15.75" customHeight="1">
      <c r="A948" s="77"/>
      <c r="B948" s="77"/>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7"/>
      <c r="AA948" s="77"/>
      <c r="AB948" s="77"/>
      <c r="AC948" s="77"/>
      <c r="AD948" s="77"/>
      <c r="AE948" s="77"/>
      <c r="AF948" s="77"/>
      <c r="AG948" s="77"/>
      <c r="AH948" s="77"/>
      <c r="AI948" s="77"/>
      <c r="AJ948" s="77"/>
    </row>
    <row r="949" ht="15.75" customHeight="1">
      <c r="A949" s="77"/>
      <c r="B949" s="77"/>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7"/>
      <c r="AA949" s="77"/>
      <c r="AB949" s="77"/>
      <c r="AC949" s="77"/>
      <c r="AD949" s="77"/>
      <c r="AE949" s="77"/>
      <c r="AF949" s="77"/>
      <c r="AG949" s="77"/>
      <c r="AH949" s="77"/>
      <c r="AI949" s="77"/>
      <c r="AJ949" s="77"/>
    </row>
    <row r="950" ht="15.75" customHeight="1">
      <c r="A950" s="77"/>
      <c r="B950" s="77"/>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7"/>
      <c r="AA950" s="77"/>
      <c r="AB950" s="77"/>
      <c r="AC950" s="77"/>
      <c r="AD950" s="77"/>
      <c r="AE950" s="77"/>
      <c r="AF950" s="77"/>
      <c r="AG950" s="77"/>
      <c r="AH950" s="77"/>
      <c r="AI950" s="77"/>
      <c r="AJ950" s="77"/>
    </row>
    <row r="951" ht="15.75" customHeight="1">
      <c r="A951" s="77"/>
      <c r="B951" s="77"/>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7"/>
      <c r="AA951" s="77"/>
      <c r="AB951" s="77"/>
      <c r="AC951" s="77"/>
      <c r="AD951" s="77"/>
      <c r="AE951" s="77"/>
      <c r="AF951" s="77"/>
      <c r="AG951" s="77"/>
      <c r="AH951" s="77"/>
      <c r="AI951" s="77"/>
      <c r="AJ951" s="77"/>
    </row>
    <row r="952" ht="15.75" customHeight="1">
      <c r="A952" s="77"/>
      <c r="B952" s="77"/>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7"/>
      <c r="AA952" s="77"/>
      <c r="AB952" s="77"/>
      <c r="AC952" s="77"/>
      <c r="AD952" s="77"/>
      <c r="AE952" s="77"/>
      <c r="AF952" s="77"/>
      <c r="AG952" s="77"/>
      <c r="AH952" s="77"/>
      <c r="AI952" s="77"/>
      <c r="AJ952" s="77"/>
    </row>
    <row r="953" ht="15.75" customHeight="1">
      <c r="A953" s="77"/>
      <c r="B953" s="77"/>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7"/>
      <c r="AA953" s="77"/>
      <c r="AB953" s="77"/>
      <c r="AC953" s="77"/>
      <c r="AD953" s="77"/>
      <c r="AE953" s="77"/>
      <c r="AF953" s="77"/>
      <c r="AG953" s="77"/>
      <c r="AH953" s="77"/>
      <c r="AI953" s="77"/>
      <c r="AJ953" s="77"/>
    </row>
    <row r="954" ht="15.75" customHeight="1">
      <c r="A954" s="77"/>
      <c r="B954" s="77"/>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7"/>
      <c r="AA954" s="77"/>
      <c r="AB954" s="77"/>
      <c r="AC954" s="77"/>
      <c r="AD954" s="77"/>
      <c r="AE954" s="77"/>
      <c r="AF954" s="77"/>
      <c r="AG954" s="77"/>
      <c r="AH954" s="77"/>
      <c r="AI954" s="77"/>
      <c r="AJ954" s="77"/>
    </row>
    <row r="955" ht="15.75" customHeight="1">
      <c r="A955" s="77"/>
      <c r="B955" s="77"/>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7"/>
      <c r="AA955" s="77"/>
      <c r="AB955" s="77"/>
      <c r="AC955" s="77"/>
      <c r="AD955" s="77"/>
      <c r="AE955" s="77"/>
      <c r="AF955" s="77"/>
      <c r="AG955" s="77"/>
      <c r="AH955" s="77"/>
      <c r="AI955" s="77"/>
      <c r="AJ955" s="77"/>
    </row>
    <row r="956" ht="15.75" customHeight="1">
      <c r="A956" s="77"/>
      <c r="B956" s="77"/>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7"/>
      <c r="AA956" s="77"/>
      <c r="AB956" s="77"/>
      <c r="AC956" s="77"/>
      <c r="AD956" s="77"/>
      <c r="AE956" s="77"/>
      <c r="AF956" s="77"/>
      <c r="AG956" s="77"/>
      <c r="AH956" s="77"/>
      <c r="AI956" s="77"/>
      <c r="AJ956" s="77"/>
    </row>
    <row r="957" ht="15.75" customHeight="1">
      <c r="A957" s="77"/>
      <c r="B957" s="77"/>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7"/>
      <c r="AA957" s="77"/>
      <c r="AB957" s="77"/>
      <c r="AC957" s="77"/>
      <c r="AD957" s="77"/>
      <c r="AE957" s="77"/>
      <c r="AF957" s="77"/>
      <c r="AG957" s="77"/>
      <c r="AH957" s="77"/>
      <c r="AI957" s="77"/>
      <c r="AJ957" s="77"/>
    </row>
    <row r="958" ht="15.75" customHeight="1">
      <c r="A958" s="77"/>
      <c r="B958" s="77"/>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7"/>
      <c r="AA958" s="77"/>
      <c r="AB958" s="77"/>
      <c r="AC958" s="77"/>
      <c r="AD958" s="77"/>
      <c r="AE958" s="77"/>
      <c r="AF958" s="77"/>
      <c r="AG958" s="77"/>
      <c r="AH958" s="77"/>
      <c r="AI958" s="77"/>
      <c r="AJ958" s="77"/>
    </row>
    <row r="959" ht="15.75" customHeight="1">
      <c r="A959" s="77"/>
      <c r="B959" s="77"/>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7"/>
      <c r="AA959" s="77"/>
      <c r="AB959" s="77"/>
      <c r="AC959" s="77"/>
      <c r="AD959" s="77"/>
      <c r="AE959" s="77"/>
      <c r="AF959" s="77"/>
      <c r="AG959" s="77"/>
      <c r="AH959" s="77"/>
      <c r="AI959" s="77"/>
      <c r="AJ959" s="77"/>
    </row>
    <row r="960" ht="15.75" customHeight="1">
      <c r="A960" s="77"/>
      <c r="B960" s="77"/>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7"/>
      <c r="AA960" s="77"/>
      <c r="AB960" s="77"/>
      <c r="AC960" s="77"/>
      <c r="AD960" s="77"/>
      <c r="AE960" s="77"/>
      <c r="AF960" s="77"/>
      <c r="AG960" s="77"/>
      <c r="AH960" s="77"/>
      <c r="AI960" s="77"/>
      <c r="AJ960" s="77"/>
    </row>
    <row r="961" ht="15.75" customHeight="1">
      <c r="A961" s="77"/>
      <c r="B961" s="77"/>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7"/>
      <c r="AA961" s="77"/>
      <c r="AB961" s="77"/>
      <c r="AC961" s="77"/>
      <c r="AD961" s="77"/>
      <c r="AE961" s="77"/>
      <c r="AF961" s="77"/>
      <c r="AG961" s="77"/>
      <c r="AH961" s="77"/>
      <c r="AI961" s="77"/>
      <c r="AJ961" s="77"/>
    </row>
    <row r="962" ht="15.75" customHeight="1">
      <c r="A962" s="77"/>
      <c r="B962" s="77"/>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7"/>
      <c r="AA962" s="77"/>
      <c r="AB962" s="77"/>
      <c r="AC962" s="77"/>
      <c r="AD962" s="77"/>
      <c r="AE962" s="77"/>
      <c r="AF962" s="77"/>
      <c r="AG962" s="77"/>
      <c r="AH962" s="77"/>
      <c r="AI962" s="77"/>
      <c r="AJ962" s="77"/>
    </row>
    <row r="963" ht="15.75" customHeight="1">
      <c r="A963" s="77"/>
      <c r="B963" s="77"/>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7"/>
      <c r="AA963" s="77"/>
      <c r="AB963" s="77"/>
      <c r="AC963" s="77"/>
      <c r="AD963" s="77"/>
      <c r="AE963" s="77"/>
      <c r="AF963" s="77"/>
      <c r="AG963" s="77"/>
      <c r="AH963" s="77"/>
      <c r="AI963" s="77"/>
      <c r="AJ963" s="77"/>
    </row>
    <row r="964" ht="15.75" customHeight="1">
      <c r="A964" s="77"/>
      <c r="B964" s="77"/>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7"/>
      <c r="AA964" s="77"/>
      <c r="AB964" s="77"/>
      <c r="AC964" s="77"/>
      <c r="AD964" s="77"/>
      <c r="AE964" s="77"/>
      <c r="AF964" s="77"/>
      <c r="AG964" s="77"/>
      <c r="AH964" s="77"/>
      <c r="AI964" s="77"/>
      <c r="AJ964" s="77"/>
    </row>
    <row r="965" ht="15.75" customHeight="1">
      <c r="A965" s="77"/>
      <c r="B965" s="77"/>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7"/>
      <c r="AA965" s="77"/>
      <c r="AB965" s="77"/>
      <c r="AC965" s="77"/>
      <c r="AD965" s="77"/>
      <c r="AE965" s="77"/>
      <c r="AF965" s="77"/>
      <c r="AG965" s="77"/>
      <c r="AH965" s="77"/>
      <c r="AI965" s="77"/>
      <c r="AJ965" s="77"/>
    </row>
    <row r="966" ht="15.75" customHeight="1">
      <c r="A966" s="77"/>
      <c r="B966" s="77"/>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7"/>
      <c r="AA966" s="77"/>
      <c r="AB966" s="77"/>
      <c r="AC966" s="77"/>
      <c r="AD966" s="77"/>
      <c r="AE966" s="77"/>
      <c r="AF966" s="77"/>
      <c r="AG966" s="77"/>
      <c r="AH966" s="77"/>
      <c r="AI966" s="77"/>
      <c r="AJ966" s="77"/>
    </row>
    <row r="967" ht="15.75" customHeight="1">
      <c r="A967" s="77"/>
      <c r="B967" s="77"/>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7"/>
      <c r="AA967" s="77"/>
      <c r="AB967" s="77"/>
      <c r="AC967" s="77"/>
      <c r="AD967" s="77"/>
      <c r="AE967" s="77"/>
      <c r="AF967" s="77"/>
      <c r="AG967" s="77"/>
      <c r="AH967" s="77"/>
      <c r="AI967" s="77"/>
      <c r="AJ967" s="77"/>
    </row>
    <row r="968" ht="15.75" customHeight="1">
      <c r="A968" s="77"/>
      <c r="B968" s="77"/>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7"/>
      <c r="AA968" s="77"/>
      <c r="AB968" s="77"/>
      <c r="AC968" s="77"/>
      <c r="AD968" s="77"/>
      <c r="AE968" s="77"/>
      <c r="AF968" s="77"/>
      <c r="AG968" s="77"/>
      <c r="AH968" s="77"/>
      <c r="AI968" s="77"/>
      <c r="AJ968" s="77"/>
    </row>
    <row r="969" ht="15.75" customHeight="1">
      <c r="A969" s="77"/>
      <c r="B969" s="77"/>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7"/>
      <c r="AA969" s="77"/>
      <c r="AB969" s="77"/>
      <c r="AC969" s="77"/>
      <c r="AD969" s="77"/>
      <c r="AE969" s="77"/>
      <c r="AF969" s="77"/>
      <c r="AG969" s="77"/>
      <c r="AH969" s="77"/>
      <c r="AI969" s="77"/>
      <c r="AJ969" s="77"/>
    </row>
    <row r="970" ht="15.75" customHeight="1">
      <c r="A970" s="77"/>
      <c r="B970" s="77"/>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7"/>
      <c r="AA970" s="77"/>
      <c r="AB970" s="77"/>
      <c r="AC970" s="77"/>
      <c r="AD970" s="77"/>
      <c r="AE970" s="77"/>
      <c r="AF970" s="77"/>
      <c r="AG970" s="77"/>
      <c r="AH970" s="77"/>
      <c r="AI970" s="77"/>
      <c r="AJ970" s="77"/>
    </row>
    <row r="971" ht="15.75" customHeight="1">
      <c r="A971" s="77"/>
      <c r="B971" s="77"/>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7"/>
      <c r="AA971" s="77"/>
      <c r="AB971" s="77"/>
      <c r="AC971" s="77"/>
      <c r="AD971" s="77"/>
      <c r="AE971" s="77"/>
      <c r="AF971" s="77"/>
      <c r="AG971" s="77"/>
      <c r="AH971" s="77"/>
      <c r="AI971" s="77"/>
      <c r="AJ971" s="77"/>
    </row>
    <row r="972" ht="15.75" customHeight="1">
      <c r="A972" s="77"/>
      <c r="B972" s="77"/>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7"/>
      <c r="AA972" s="77"/>
      <c r="AB972" s="77"/>
      <c r="AC972" s="77"/>
      <c r="AD972" s="77"/>
      <c r="AE972" s="77"/>
      <c r="AF972" s="77"/>
      <c r="AG972" s="77"/>
      <c r="AH972" s="77"/>
      <c r="AI972" s="77"/>
      <c r="AJ972" s="77"/>
    </row>
    <row r="973" ht="15.75" customHeight="1">
      <c r="A973" s="77"/>
      <c r="B973" s="77"/>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7"/>
      <c r="AA973" s="77"/>
      <c r="AB973" s="77"/>
      <c r="AC973" s="77"/>
      <c r="AD973" s="77"/>
      <c r="AE973" s="77"/>
      <c r="AF973" s="77"/>
      <c r="AG973" s="77"/>
      <c r="AH973" s="77"/>
      <c r="AI973" s="77"/>
      <c r="AJ973" s="77"/>
    </row>
    <row r="974" ht="15.75" customHeight="1">
      <c r="A974" s="77"/>
      <c r="B974" s="77"/>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7"/>
      <c r="AA974" s="77"/>
      <c r="AB974" s="77"/>
      <c r="AC974" s="77"/>
      <c r="AD974" s="77"/>
      <c r="AE974" s="77"/>
      <c r="AF974" s="77"/>
      <c r="AG974" s="77"/>
      <c r="AH974" s="77"/>
      <c r="AI974" s="77"/>
      <c r="AJ974" s="77"/>
    </row>
    <row r="975" ht="15.75" customHeight="1">
      <c r="A975" s="77"/>
      <c r="B975" s="77"/>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7"/>
      <c r="AA975" s="77"/>
      <c r="AB975" s="77"/>
      <c r="AC975" s="77"/>
      <c r="AD975" s="77"/>
      <c r="AE975" s="77"/>
      <c r="AF975" s="77"/>
      <c r="AG975" s="77"/>
      <c r="AH975" s="77"/>
      <c r="AI975" s="77"/>
      <c r="AJ975" s="77"/>
    </row>
    <row r="976" ht="15.75" customHeight="1">
      <c r="A976" s="77"/>
      <c r="B976" s="77"/>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7"/>
      <c r="AA976" s="77"/>
      <c r="AB976" s="77"/>
      <c r="AC976" s="77"/>
      <c r="AD976" s="77"/>
      <c r="AE976" s="77"/>
      <c r="AF976" s="77"/>
      <c r="AG976" s="77"/>
      <c r="AH976" s="77"/>
      <c r="AI976" s="77"/>
      <c r="AJ976" s="77"/>
    </row>
    <row r="977" ht="15.75" customHeight="1">
      <c r="A977" s="77"/>
      <c r="B977" s="77"/>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7"/>
      <c r="AA977" s="77"/>
      <c r="AB977" s="77"/>
      <c r="AC977" s="77"/>
      <c r="AD977" s="77"/>
      <c r="AE977" s="77"/>
      <c r="AF977" s="77"/>
      <c r="AG977" s="77"/>
      <c r="AH977" s="77"/>
      <c r="AI977" s="77"/>
      <c r="AJ977" s="77"/>
    </row>
    <row r="978" ht="15.75" customHeight="1">
      <c r="A978" s="77"/>
      <c r="B978" s="77"/>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7"/>
      <c r="AA978" s="77"/>
      <c r="AB978" s="77"/>
      <c r="AC978" s="77"/>
      <c r="AD978" s="77"/>
      <c r="AE978" s="77"/>
      <c r="AF978" s="77"/>
      <c r="AG978" s="77"/>
      <c r="AH978" s="77"/>
      <c r="AI978" s="77"/>
      <c r="AJ978" s="77"/>
    </row>
    <row r="979" ht="15.75" customHeight="1">
      <c r="A979" s="77"/>
      <c r="B979" s="77"/>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7"/>
      <c r="AA979" s="77"/>
      <c r="AB979" s="77"/>
      <c r="AC979" s="77"/>
      <c r="AD979" s="77"/>
      <c r="AE979" s="77"/>
      <c r="AF979" s="77"/>
      <c r="AG979" s="77"/>
      <c r="AH979" s="77"/>
      <c r="AI979" s="77"/>
      <c r="AJ979" s="77"/>
    </row>
    <row r="980" ht="15.75" customHeight="1">
      <c r="A980" s="77"/>
      <c r="B980" s="77"/>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7"/>
      <c r="AA980" s="77"/>
      <c r="AB980" s="77"/>
      <c r="AC980" s="77"/>
      <c r="AD980" s="77"/>
      <c r="AE980" s="77"/>
      <c r="AF980" s="77"/>
      <c r="AG980" s="77"/>
      <c r="AH980" s="77"/>
      <c r="AI980" s="77"/>
      <c r="AJ980" s="77"/>
    </row>
    <row r="981" ht="15.75" customHeight="1">
      <c r="A981" s="77"/>
      <c r="B981" s="77"/>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7"/>
      <c r="AA981" s="77"/>
      <c r="AB981" s="77"/>
      <c r="AC981" s="77"/>
      <c r="AD981" s="77"/>
      <c r="AE981" s="77"/>
      <c r="AF981" s="77"/>
      <c r="AG981" s="77"/>
      <c r="AH981" s="77"/>
      <c r="AI981" s="77"/>
      <c r="AJ981" s="77"/>
    </row>
    <row r="982" ht="15.75" customHeight="1">
      <c r="A982" s="77"/>
      <c r="B982" s="77"/>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7"/>
      <c r="AA982" s="77"/>
      <c r="AB982" s="77"/>
      <c r="AC982" s="77"/>
      <c r="AD982" s="77"/>
      <c r="AE982" s="77"/>
      <c r="AF982" s="77"/>
      <c r="AG982" s="77"/>
      <c r="AH982" s="77"/>
      <c r="AI982" s="77"/>
      <c r="AJ982" s="77"/>
    </row>
    <row r="983" ht="15.75" customHeight="1">
      <c r="A983" s="77"/>
      <c r="B983" s="77"/>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7"/>
      <c r="AA983" s="77"/>
      <c r="AB983" s="77"/>
      <c r="AC983" s="77"/>
      <c r="AD983" s="77"/>
      <c r="AE983" s="77"/>
      <c r="AF983" s="77"/>
      <c r="AG983" s="77"/>
      <c r="AH983" s="77"/>
      <c r="AI983" s="77"/>
      <c r="AJ983" s="77"/>
    </row>
    <row r="984" ht="15.75" customHeight="1">
      <c r="A984" s="77"/>
      <c r="B984" s="77"/>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7"/>
      <c r="AA984" s="77"/>
      <c r="AB984" s="77"/>
      <c r="AC984" s="77"/>
      <c r="AD984" s="77"/>
      <c r="AE984" s="77"/>
      <c r="AF984" s="77"/>
      <c r="AG984" s="77"/>
      <c r="AH984" s="77"/>
      <c r="AI984" s="77"/>
      <c r="AJ984" s="77"/>
    </row>
    <row r="985" ht="15.75" customHeight="1">
      <c r="A985" s="77"/>
      <c r="B985" s="77"/>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7"/>
      <c r="AA985" s="77"/>
      <c r="AB985" s="77"/>
      <c r="AC985" s="77"/>
      <c r="AD985" s="77"/>
      <c r="AE985" s="77"/>
      <c r="AF985" s="77"/>
      <c r="AG985" s="77"/>
      <c r="AH985" s="77"/>
      <c r="AI985" s="77"/>
      <c r="AJ985" s="77"/>
    </row>
    <row r="986" ht="15.75" customHeight="1">
      <c r="A986" s="77"/>
      <c r="B986" s="77"/>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7"/>
      <c r="AA986" s="77"/>
      <c r="AB986" s="77"/>
      <c r="AC986" s="77"/>
      <c r="AD986" s="77"/>
      <c r="AE986" s="77"/>
      <c r="AF986" s="77"/>
      <c r="AG986" s="77"/>
      <c r="AH986" s="77"/>
      <c r="AI986" s="77"/>
      <c r="AJ986" s="77"/>
    </row>
    <row r="987" ht="15.75" customHeight="1">
      <c r="A987" s="77"/>
      <c r="B987" s="77"/>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7"/>
      <c r="AA987" s="77"/>
      <c r="AB987" s="77"/>
      <c r="AC987" s="77"/>
      <c r="AD987" s="77"/>
      <c r="AE987" s="77"/>
      <c r="AF987" s="77"/>
      <c r="AG987" s="77"/>
      <c r="AH987" s="77"/>
      <c r="AI987" s="77"/>
      <c r="AJ987" s="77"/>
    </row>
    <row r="988" ht="15.75" customHeight="1">
      <c r="A988" s="77"/>
      <c r="B988" s="77"/>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7"/>
      <c r="AA988" s="77"/>
      <c r="AB988" s="77"/>
      <c r="AC988" s="77"/>
      <c r="AD988" s="77"/>
      <c r="AE988" s="77"/>
      <c r="AF988" s="77"/>
      <c r="AG988" s="77"/>
      <c r="AH988" s="77"/>
      <c r="AI988" s="77"/>
      <c r="AJ988" s="77"/>
    </row>
    <row r="989" ht="15.75" customHeight="1">
      <c r="A989" s="77"/>
      <c r="B989" s="77"/>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7"/>
      <c r="AA989" s="77"/>
      <c r="AB989" s="77"/>
      <c r="AC989" s="77"/>
      <c r="AD989" s="77"/>
      <c r="AE989" s="77"/>
      <c r="AF989" s="77"/>
      <c r="AG989" s="77"/>
      <c r="AH989" s="77"/>
      <c r="AI989" s="77"/>
      <c r="AJ989" s="77"/>
    </row>
    <row r="990" ht="15.75" customHeight="1">
      <c r="A990" s="77"/>
      <c r="B990" s="77"/>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7"/>
      <c r="AA990" s="77"/>
      <c r="AB990" s="77"/>
      <c r="AC990" s="77"/>
      <c r="AD990" s="77"/>
      <c r="AE990" s="77"/>
      <c r="AF990" s="77"/>
      <c r="AG990" s="77"/>
      <c r="AH990" s="77"/>
      <c r="AI990" s="77"/>
      <c r="AJ990" s="77"/>
    </row>
    <row r="991" ht="15.75" customHeight="1">
      <c r="A991" s="77"/>
      <c r="B991" s="77"/>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7"/>
      <c r="AA991" s="77"/>
      <c r="AB991" s="77"/>
      <c r="AC991" s="77"/>
      <c r="AD991" s="77"/>
      <c r="AE991" s="77"/>
      <c r="AF991" s="77"/>
      <c r="AG991" s="77"/>
      <c r="AH991" s="77"/>
      <c r="AI991" s="77"/>
      <c r="AJ991" s="77"/>
    </row>
    <row r="992" ht="15.75" customHeight="1">
      <c r="A992" s="77"/>
      <c r="B992" s="77"/>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7"/>
      <c r="AA992" s="77"/>
      <c r="AB992" s="77"/>
      <c r="AC992" s="77"/>
      <c r="AD992" s="77"/>
      <c r="AE992" s="77"/>
      <c r="AF992" s="77"/>
      <c r="AG992" s="77"/>
      <c r="AH992" s="77"/>
      <c r="AI992" s="77"/>
      <c r="AJ992" s="77"/>
    </row>
    <row r="993" ht="15.75" customHeight="1">
      <c r="A993" s="77"/>
      <c r="B993" s="77"/>
      <c r="C993" s="77"/>
      <c r="D993" s="77"/>
      <c r="E993" s="77"/>
      <c r="F993" s="77"/>
      <c r="G993" s="77"/>
      <c r="H993" s="77"/>
      <c r="I993" s="77"/>
      <c r="J993" s="77"/>
      <c r="K993" s="77"/>
      <c r="L993" s="77"/>
      <c r="M993" s="77"/>
      <c r="N993" s="77"/>
      <c r="O993" s="77"/>
      <c r="P993" s="77"/>
      <c r="Q993" s="77"/>
      <c r="R993" s="77"/>
      <c r="S993" s="77"/>
      <c r="T993" s="77"/>
      <c r="U993" s="77"/>
      <c r="V993" s="77"/>
      <c r="W993" s="77"/>
      <c r="X993" s="77"/>
      <c r="Y993" s="77"/>
      <c r="Z993" s="77"/>
      <c r="AA993" s="77"/>
      <c r="AB993" s="77"/>
      <c r="AC993" s="77"/>
      <c r="AD993" s="77"/>
      <c r="AE993" s="77"/>
      <c r="AF993" s="77"/>
      <c r="AG993" s="77"/>
      <c r="AH993" s="77"/>
      <c r="AI993" s="77"/>
      <c r="AJ993" s="77"/>
    </row>
    <row r="994" ht="15.75" customHeight="1">
      <c r="A994" s="77"/>
      <c r="B994" s="77"/>
      <c r="C994" s="77"/>
      <c r="D994" s="77"/>
      <c r="E994" s="77"/>
      <c r="F994" s="77"/>
      <c r="G994" s="77"/>
      <c r="H994" s="77"/>
      <c r="I994" s="77"/>
      <c r="J994" s="77"/>
      <c r="K994" s="77"/>
      <c r="L994" s="77"/>
      <c r="M994" s="77"/>
      <c r="N994" s="77"/>
      <c r="O994" s="77"/>
      <c r="P994" s="77"/>
      <c r="Q994" s="77"/>
      <c r="R994" s="77"/>
      <c r="S994" s="77"/>
      <c r="T994" s="77"/>
      <c r="U994" s="77"/>
      <c r="V994" s="77"/>
      <c r="W994" s="77"/>
      <c r="X994" s="77"/>
      <c r="Y994" s="77"/>
      <c r="Z994" s="77"/>
      <c r="AA994" s="77"/>
      <c r="AB994" s="77"/>
      <c r="AC994" s="77"/>
      <c r="AD994" s="77"/>
      <c r="AE994" s="77"/>
      <c r="AF994" s="77"/>
      <c r="AG994" s="77"/>
      <c r="AH994" s="77"/>
      <c r="AI994" s="77"/>
      <c r="AJ994" s="77"/>
    </row>
    <row r="995" ht="15.75" customHeight="1">
      <c r="A995" s="77"/>
      <c r="B995" s="77"/>
      <c r="C995" s="77"/>
      <c r="D995" s="77"/>
      <c r="E995" s="77"/>
      <c r="F995" s="77"/>
      <c r="G995" s="77"/>
      <c r="H995" s="77"/>
      <c r="I995" s="77"/>
      <c r="J995" s="77"/>
      <c r="K995" s="77"/>
      <c r="L995" s="77"/>
      <c r="M995" s="77"/>
      <c r="N995" s="77"/>
      <c r="O995" s="77"/>
      <c r="P995" s="77"/>
      <c r="Q995" s="77"/>
      <c r="R995" s="77"/>
      <c r="S995" s="77"/>
      <c r="T995" s="77"/>
      <c r="U995" s="77"/>
      <c r="V995" s="77"/>
      <c r="W995" s="77"/>
      <c r="X995" s="77"/>
      <c r="Y995" s="77"/>
      <c r="Z995" s="77"/>
      <c r="AA995" s="77"/>
      <c r="AB995" s="77"/>
      <c r="AC995" s="77"/>
      <c r="AD995" s="77"/>
      <c r="AE995" s="77"/>
      <c r="AF995" s="77"/>
      <c r="AG995" s="77"/>
      <c r="AH995" s="77"/>
      <c r="AI995" s="77"/>
      <c r="AJ995" s="77"/>
    </row>
    <row r="996" ht="15.75" customHeight="1">
      <c r="A996" s="77"/>
      <c r="B996" s="77"/>
      <c r="C996" s="77"/>
      <c r="D996" s="77"/>
      <c r="E996" s="77"/>
      <c r="F996" s="77"/>
      <c r="G996" s="77"/>
      <c r="H996" s="77"/>
      <c r="I996" s="77"/>
      <c r="J996" s="77"/>
      <c r="K996" s="77"/>
      <c r="L996" s="77"/>
      <c r="M996" s="77"/>
      <c r="N996" s="77"/>
      <c r="O996" s="77"/>
      <c r="P996" s="77"/>
      <c r="Q996" s="77"/>
      <c r="R996" s="77"/>
      <c r="S996" s="77"/>
      <c r="T996" s="77"/>
      <c r="U996" s="77"/>
      <c r="V996" s="77"/>
      <c r="W996" s="77"/>
      <c r="X996" s="77"/>
      <c r="Y996" s="77"/>
      <c r="Z996" s="77"/>
      <c r="AA996" s="77"/>
      <c r="AB996" s="77"/>
      <c r="AC996" s="77"/>
      <c r="AD996" s="77"/>
      <c r="AE996" s="77"/>
      <c r="AF996" s="77"/>
      <c r="AG996" s="77"/>
      <c r="AH996" s="77"/>
      <c r="AI996" s="77"/>
      <c r="AJ996" s="77"/>
    </row>
    <row r="997" ht="15.75" customHeight="1">
      <c r="A997" s="77"/>
      <c r="B997" s="77"/>
      <c r="C997" s="77"/>
      <c r="D997" s="77"/>
      <c r="E997" s="77"/>
      <c r="F997" s="77"/>
      <c r="G997" s="77"/>
      <c r="H997" s="77"/>
      <c r="I997" s="77"/>
      <c r="J997" s="77"/>
      <c r="K997" s="77"/>
      <c r="L997" s="77"/>
      <c r="M997" s="77"/>
      <c r="N997" s="77"/>
      <c r="O997" s="77"/>
      <c r="P997" s="77"/>
      <c r="Q997" s="77"/>
      <c r="R997" s="77"/>
      <c r="S997" s="77"/>
      <c r="T997" s="77"/>
      <c r="U997" s="77"/>
      <c r="V997" s="77"/>
      <c r="W997" s="77"/>
      <c r="X997" s="77"/>
      <c r="Y997" s="77"/>
      <c r="Z997" s="77"/>
      <c r="AA997" s="77"/>
      <c r="AB997" s="77"/>
      <c r="AC997" s="77"/>
      <c r="AD997" s="77"/>
      <c r="AE997" s="77"/>
      <c r="AF997" s="77"/>
      <c r="AG997" s="77"/>
      <c r="AH997" s="77"/>
      <c r="AI997" s="77"/>
      <c r="AJ997" s="77"/>
    </row>
    <row r="998" ht="15.75" customHeight="1">
      <c r="A998" s="77"/>
      <c r="B998" s="77"/>
      <c r="C998" s="77"/>
      <c r="D998" s="77"/>
      <c r="E998" s="77"/>
      <c r="F998" s="77"/>
      <c r="G998" s="77"/>
      <c r="H998" s="77"/>
      <c r="I998" s="77"/>
      <c r="J998" s="77"/>
      <c r="K998" s="77"/>
      <c r="L998" s="77"/>
      <c r="M998" s="77"/>
      <c r="N998" s="77"/>
      <c r="O998" s="77"/>
      <c r="P998" s="77"/>
      <c r="Q998" s="77"/>
      <c r="R998" s="77"/>
      <c r="S998" s="77"/>
      <c r="T998" s="77"/>
      <c r="U998" s="77"/>
      <c r="V998" s="77"/>
      <c r="W998" s="77"/>
      <c r="X998" s="77"/>
      <c r="Y998" s="77"/>
      <c r="Z998" s="77"/>
      <c r="AA998" s="77"/>
      <c r="AB998" s="77"/>
      <c r="AC998" s="77"/>
      <c r="AD998" s="77"/>
      <c r="AE998" s="77"/>
      <c r="AF998" s="77"/>
      <c r="AG998" s="77"/>
      <c r="AH998" s="77"/>
      <c r="AI998" s="77"/>
      <c r="AJ998" s="77"/>
    </row>
    <row r="999" ht="15.75" customHeight="1">
      <c r="A999" s="77"/>
      <c r="B999" s="77"/>
      <c r="C999" s="77"/>
      <c r="D999" s="77"/>
      <c r="E999" s="77"/>
      <c r="F999" s="77"/>
      <c r="G999" s="77"/>
      <c r="H999" s="77"/>
      <c r="I999" s="77"/>
      <c r="J999" s="77"/>
      <c r="K999" s="77"/>
      <c r="L999" s="77"/>
      <c r="M999" s="77"/>
      <c r="N999" s="77"/>
      <c r="O999" s="77"/>
      <c r="P999" s="77"/>
      <c r="Q999" s="77"/>
      <c r="R999" s="77"/>
      <c r="S999" s="77"/>
      <c r="T999" s="77"/>
      <c r="U999" s="77"/>
      <c r="V999" s="77"/>
      <c r="W999" s="77"/>
      <c r="X999" s="77"/>
      <c r="Y999" s="77"/>
      <c r="Z999" s="77"/>
      <c r="AA999" s="77"/>
      <c r="AB999" s="77"/>
      <c r="AC999" s="77"/>
      <c r="AD999" s="77"/>
      <c r="AE999" s="77"/>
      <c r="AF999" s="77"/>
      <c r="AG999" s="77"/>
      <c r="AH999" s="77"/>
      <c r="AI999" s="77"/>
      <c r="AJ999" s="77"/>
    </row>
    <row r="1000" ht="15.75" customHeight="1">
      <c r="A1000" s="77"/>
      <c r="B1000" s="77"/>
      <c r="C1000" s="77"/>
      <c r="D1000" s="77"/>
      <c r="E1000" s="77"/>
      <c r="F1000" s="77"/>
      <c r="G1000" s="77"/>
      <c r="H1000" s="77"/>
      <c r="I1000" s="77"/>
      <c r="J1000" s="77"/>
      <c r="K1000" s="77"/>
      <c r="L1000" s="77"/>
      <c r="M1000" s="77"/>
      <c r="N1000" s="77"/>
      <c r="O1000" s="77"/>
      <c r="P1000" s="77"/>
      <c r="Q1000" s="77"/>
      <c r="R1000" s="77"/>
      <c r="S1000" s="77"/>
      <c r="T1000" s="77"/>
      <c r="U1000" s="77"/>
      <c r="V1000" s="77"/>
      <c r="W1000" s="77"/>
      <c r="X1000" s="77"/>
      <c r="Y1000" s="77"/>
      <c r="Z1000" s="77"/>
      <c r="AA1000" s="77"/>
      <c r="AB1000" s="77"/>
      <c r="AC1000" s="77"/>
      <c r="AD1000" s="77"/>
      <c r="AE1000" s="77"/>
      <c r="AF1000" s="77"/>
      <c r="AG1000" s="77"/>
      <c r="AH1000" s="77"/>
      <c r="AI1000" s="77"/>
      <c r="AJ1000" s="77"/>
    </row>
  </sheetData>
  <mergeCells count="11">
    <mergeCell ref="L53:N53"/>
    <mergeCell ref="L54:N54"/>
    <mergeCell ref="L55:N55"/>
    <mergeCell ref="L56:N56"/>
    <mergeCell ref="A5:B5"/>
    <mergeCell ref="A6:B6"/>
    <mergeCell ref="A7:B7"/>
    <mergeCell ref="A8:B8"/>
    <mergeCell ref="A9:B9"/>
    <mergeCell ref="A10:B10"/>
    <mergeCell ref="A48:C48"/>
  </mergeCells>
  <printOptions/>
  <pageMargins bottom="0.75" footer="0.0" header="0.0" left="0.7" right="0.7" top="0.75"/>
  <pageSetup paperSize="9" orientation="portrait"/>
  <headerFooter>
    <oddFooter>&amp;C#000000Usage Interne / Internal Use</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0"/>
    <pageSetUpPr/>
  </sheetPr>
  <sheetViews>
    <sheetView workbookViewId="0"/>
  </sheetViews>
  <sheetFormatPr customHeight="1" defaultColWidth="12.63" defaultRowHeight="15.0"/>
  <cols>
    <col customWidth="1" min="1" max="1" width="16.75"/>
    <col customWidth="1" min="2" max="2" width="17.88"/>
    <col customWidth="1" min="3" max="3" width="17.13"/>
    <col customWidth="1" min="4" max="4" width="33.25"/>
    <col customWidth="1" min="5" max="5" width="14.63"/>
    <col customWidth="1" min="6" max="6" width="12.38"/>
    <col customWidth="1" min="7" max="7" width="12.75"/>
    <col customWidth="1" hidden="1" min="8" max="8" width="4.0"/>
    <col customWidth="1" hidden="1" min="9" max="9" width="10.75"/>
    <col customWidth="1" hidden="1" min="10" max="10" width="11.63"/>
    <col customWidth="1" hidden="1" min="11" max="11" width="6.0"/>
    <col customWidth="1" hidden="1" min="12" max="12" width="6.38"/>
    <col customWidth="1" hidden="1" min="13" max="15" width="3.0"/>
    <col customWidth="1" hidden="1" min="16" max="16" width="6.0"/>
    <col customWidth="1" hidden="1" min="17" max="17" width="3.0"/>
    <col customWidth="1" hidden="1" min="18" max="18" width="6.0"/>
    <col customWidth="1" hidden="1" min="19" max="19" width="3.0"/>
    <col customWidth="1" hidden="1" min="20" max="21" width="6.0"/>
    <col customWidth="1" hidden="1" min="22" max="22" width="5.0"/>
    <col customWidth="1" hidden="1" min="23" max="23" width="7.0"/>
    <col customWidth="1" hidden="1" min="24" max="24" width="15.88"/>
    <col customWidth="1" hidden="1" min="25" max="25" width="4.0"/>
    <col customWidth="1" hidden="1" min="26" max="28" width="7.0"/>
  </cols>
  <sheetData>
    <row r="1">
      <c r="A1" s="173" t="s">
        <v>108</v>
      </c>
      <c r="B1" s="79"/>
      <c r="C1" s="79"/>
      <c r="D1" s="79"/>
      <c r="E1" s="79"/>
      <c r="F1" s="79"/>
      <c r="G1" s="80"/>
      <c r="H1" s="173"/>
      <c r="I1" s="79"/>
      <c r="J1" s="79"/>
      <c r="K1" s="79"/>
      <c r="L1" s="79"/>
      <c r="M1" s="79"/>
      <c r="N1" s="80"/>
      <c r="O1" s="77"/>
      <c r="P1" s="77"/>
      <c r="Q1" s="77"/>
      <c r="R1" s="77"/>
      <c r="S1" s="77"/>
      <c r="T1" s="77"/>
      <c r="U1" s="77"/>
      <c r="V1" s="77"/>
      <c r="W1" s="77"/>
      <c r="X1" s="77"/>
      <c r="Y1" s="77"/>
      <c r="Z1" s="77"/>
      <c r="AA1" s="77"/>
      <c r="AB1" s="77"/>
    </row>
    <row r="2">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row>
    <row r="3">
      <c r="A3" s="141" t="s">
        <v>222</v>
      </c>
      <c r="B3" s="77"/>
      <c r="C3" s="77"/>
      <c r="D3" s="77"/>
      <c r="E3" s="77"/>
      <c r="F3" s="77"/>
      <c r="G3" s="77"/>
      <c r="H3" s="141"/>
      <c r="I3" s="77"/>
      <c r="J3" s="77"/>
      <c r="K3" s="77"/>
      <c r="L3" s="77"/>
      <c r="M3" s="77"/>
      <c r="N3" s="77"/>
      <c r="O3" s="77"/>
      <c r="P3" s="77"/>
      <c r="Q3" s="77"/>
      <c r="R3" s="77"/>
      <c r="S3" s="77"/>
      <c r="T3" s="77"/>
      <c r="U3" s="77"/>
      <c r="V3" s="77"/>
      <c r="W3" s="77"/>
      <c r="X3" s="77"/>
      <c r="Y3" s="77"/>
      <c r="Z3" s="77"/>
      <c r="AA3" s="77"/>
      <c r="AB3" s="77"/>
    </row>
    <row r="4">
      <c r="A4" s="77"/>
      <c r="B4" s="77"/>
      <c r="C4" s="77"/>
      <c r="D4" s="77"/>
      <c r="E4" s="77"/>
      <c r="F4" s="77"/>
      <c r="G4" s="77"/>
      <c r="H4" s="77"/>
      <c r="I4" s="77"/>
      <c r="J4" s="77"/>
      <c r="K4" s="77"/>
      <c r="L4" s="77"/>
      <c r="M4" s="77"/>
      <c r="N4" s="77"/>
      <c r="O4" s="77"/>
      <c r="P4" s="77"/>
      <c r="Q4" s="77"/>
      <c r="R4" s="77"/>
      <c r="S4" s="77"/>
      <c r="T4" s="77"/>
      <c r="U4" s="77"/>
      <c r="V4" s="77"/>
      <c r="W4" s="77"/>
      <c r="X4" s="77"/>
      <c r="Y4" s="77"/>
      <c r="Z4" s="77"/>
      <c r="AA4" s="77"/>
      <c r="AB4" s="77"/>
    </row>
    <row r="5">
      <c r="A5" s="77"/>
      <c r="B5" s="174" t="s">
        <v>112</v>
      </c>
      <c r="E5" s="77"/>
      <c r="F5" s="77"/>
      <c r="G5" s="77"/>
      <c r="H5" s="77"/>
      <c r="I5" s="174"/>
      <c r="L5" s="77"/>
      <c r="M5" s="77"/>
      <c r="N5" s="77"/>
      <c r="O5" s="77"/>
      <c r="P5" s="77"/>
      <c r="Q5" s="77"/>
      <c r="R5" s="77"/>
      <c r="S5" s="77"/>
      <c r="T5" s="77"/>
      <c r="U5" s="77"/>
      <c r="V5" s="77"/>
      <c r="W5" s="77"/>
      <c r="X5" s="77"/>
      <c r="Y5" s="77"/>
      <c r="Z5" s="77"/>
      <c r="AA5" s="77"/>
      <c r="AB5" s="77"/>
    </row>
    <row r="6">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row>
    <row r="7" ht="33.0" customHeight="1">
      <c r="A7" s="81" t="s">
        <v>223</v>
      </c>
      <c r="H7" s="81"/>
      <c r="O7" s="77"/>
      <c r="P7" s="77"/>
      <c r="Q7" s="77"/>
      <c r="R7" s="77"/>
      <c r="S7" s="77"/>
      <c r="T7" s="77"/>
      <c r="U7" s="77"/>
      <c r="V7" s="77"/>
      <c r="W7" s="77"/>
      <c r="X7" s="77"/>
      <c r="Y7" s="77"/>
      <c r="Z7" s="77"/>
      <c r="AA7" s="77"/>
      <c r="AB7" s="77"/>
    </row>
    <row r="8">
      <c r="A8" s="77"/>
      <c r="B8" s="77"/>
      <c r="C8" s="77"/>
      <c r="D8" s="77"/>
      <c r="E8" s="77"/>
      <c r="F8" s="77"/>
      <c r="G8" s="77"/>
      <c r="H8" s="77"/>
      <c r="I8" s="77"/>
      <c r="J8" s="77"/>
      <c r="K8" s="77"/>
      <c r="L8" s="77"/>
      <c r="M8" s="77"/>
      <c r="N8" s="77"/>
      <c r="O8" s="77"/>
      <c r="P8" s="77"/>
      <c r="Q8" s="77"/>
      <c r="R8" s="77"/>
      <c r="S8" s="77"/>
      <c r="T8" s="77"/>
      <c r="U8" s="77"/>
      <c r="V8" s="77"/>
      <c r="W8" s="77"/>
      <c r="X8" s="77"/>
      <c r="Y8" s="77"/>
      <c r="Z8" s="77"/>
      <c r="AA8" s="77"/>
      <c r="AB8" s="77"/>
    </row>
    <row r="9">
      <c r="A9" s="77" t="s">
        <v>224</v>
      </c>
      <c r="B9" s="77"/>
      <c r="C9" s="77"/>
      <c r="D9" s="77"/>
      <c r="E9" s="77"/>
      <c r="F9" s="77"/>
      <c r="G9" s="77"/>
      <c r="H9" s="77"/>
      <c r="I9" s="77"/>
      <c r="J9" s="77"/>
      <c r="K9" s="77"/>
      <c r="L9" s="77"/>
      <c r="M9" s="77"/>
      <c r="N9" s="77"/>
      <c r="O9" s="77"/>
      <c r="P9" s="77"/>
      <c r="Q9" s="77"/>
      <c r="R9" s="77"/>
      <c r="S9" s="77"/>
      <c r="T9" s="77"/>
      <c r="U9" s="77"/>
      <c r="V9" s="77"/>
      <c r="W9" s="77"/>
      <c r="X9" s="77"/>
      <c r="Y9" s="77"/>
      <c r="Z9" s="77"/>
      <c r="AA9" s="77"/>
      <c r="AB9" s="77"/>
    </row>
    <row r="10">
      <c r="A10" s="126"/>
      <c r="B10" s="126"/>
      <c r="C10" s="77"/>
      <c r="D10" s="77"/>
      <c r="E10" s="77"/>
      <c r="F10" s="77"/>
      <c r="G10" s="77"/>
      <c r="H10" s="126"/>
      <c r="I10" s="126"/>
      <c r="J10" s="77"/>
      <c r="K10" s="77"/>
      <c r="L10" s="77"/>
      <c r="M10" s="77"/>
      <c r="N10" s="77"/>
      <c r="O10" s="77"/>
      <c r="P10" s="77"/>
      <c r="Q10" s="77"/>
      <c r="R10" s="77"/>
      <c r="S10" s="77"/>
      <c r="T10" s="77"/>
      <c r="U10" s="77"/>
      <c r="V10" s="77"/>
      <c r="W10" s="77"/>
      <c r="X10" s="77"/>
      <c r="Y10" s="77"/>
      <c r="Z10" s="77"/>
      <c r="AA10" s="77"/>
      <c r="AB10" s="77"/>
    </row>
    <row r="11">
      <c r="A11" s="77"/>
      <c r="B11" s="175" t="s">
        <v>225</v>
      </c>
      <c r="C11" s="176"/>
      <c r="D11" s="175" t="s">
        <v>226</v>
      </c>
      <c r="E11" s="176"/>
      <c r="F11" s="77"/>
      <c r="G11" s="77"/>
      <c r="H11" s="77"/>
      <c r="I11" s="77"/>
      <c r="J11" s="77"/>
      <c r="K11" s="77"/>
      <c r="L11" s="77"/>
      <c r="M11" s="77"/>
      <c r="N11" s="77"/>
      <c r="O11" s="77"/>
      <c r="P11" s="77"/>
      <c r="Q11" s="77"/>
      <c r="R11" s="77"/>
      <c r="S11" s="77"/>
      <c r="T11" s="77"/>
      <c r="U11" s="77"/>
      <c r="V11" s="77"/>
      <c r="W11" s="77"/>
      <c r="X11" s="77"/>
      <c r="Y11" s="77"/>
      <c r="Z11" s="77"/>
      <c r="AA11" s="77"/>
      <c r="AB11" s="77"/>
    </row>
    <row r="12">
      <c r="A12" s="77"/>
      <c r="B12" s="177"/>
      <c r="C12" s="178"/>
      <c r="D12" s="179"/>
      <c r="E12" s="178"/>
      <c r="F12" s="77"/>
      <c r="G12" s="77"/>
      <c r="H12" s="77"/>
      <c r="I12" s="77"/>
      <c r="J12" s="77"/>
      <c r="K12" s="77"/>
      <c r="L12" s="77"/>
      <c r="M12" s="77"/>
      <c r="N12" s="77"/>
      <c r="O12" s="77"/>
      <c r="P12" s="77"/>
      <c r="Q12" s="77"/>
      <c r="R12" s="77"/>
      <c r="S12" s="77"/>
      <c r="T12" s="77"/>
      <c r="U12" s="77"/>
      <c r="V12" s="77"/>
      <c r="W12" s="77"/>
      <c r="X12" s="77"/>
      <c r="Y12" s="77"/>
      <c r="Z12" s="77"/>
      <c r="AA12" s="77"/>
      <c r="AB12" s="77"/>
    </row>
    <row r="13">
      <c r="A13" s="180" t="s">
        <v>112</v>
      </c>
      <c r="B13" s="181" t="s">
        <v>227</v>
      </c>
      <c r="C13" s="182">
        <v>613.52</v>
      </c>
      <c r="D13" s="183" t="s">
        <v>228</v>
      </c>
      <c r="E13" s="182">
        <v>2035.82</v>
      </c>
      <c r="F13" s="77"/>
      <c r="G13" s="77"/>
      <c r="H13" s="77"/>
      <c r="I13" s="77"/>
      <c r="J13" s="77"/>
      <c r="K13" s="77"/>
      <c r="L13" s="77"/>
      <c r="M13" s="77"/>
      <c r="N13" s="77"/>
      <c r="O13" s="184" t="s">
        <v>229</v>
      </c>
      <c r="P13" s="184"/>
      <c r="Q13" s="184"/>
      <c r="R13" s="184"/>
      <c r="S13" s="184"/>
      <c r="T13" s="184"/>
      <c r="U13" s="184" t="s">
        <v>230</v>
      </c>
      <c r="V13" s="184"/>
      <c r="W13" s="77"/>
      <c r="X13" s="77"/>
      <c r="Y13" s="77"/>
      <c r="Z13" s="77"/>
      <c r="AA13" s="77"/>
      <c r="AB13" s="77"/>
    </row>
    <row r="14">
      <c r="A14" s="180" t="s">
        <v>112</v>
      </c>
      <c r="B14" s="181" t="s">
        <v>231</v>
      </c>
      <c r="C14" s="182">
        <v>631.7</v>
      </c>
      <c r="D14" s="183"/>
      <c r="E14" s="182"/>
      <c r="F14" s="126"/>
      <c r="G14" s="126"/>
      <c r="H14" s="77"/>
      <c r="I14" s="77"/>
      <c r="J14" s="77"/>
      <c r="K14" s="77"/>
      <c r="L14" s="77"/>
      <c r="M14" s="77"/>
      <c r="N14" s="77"/>
      <c r="O14" s="184" t="s">
        <v>231</v>
      </c>
      <c r="P14" s="184"/>
      <c r="Q14" s="184"/>
      <c r="R14" s="184"/>
      <c r="S14" s="184"/>
      <c r="T14" s="184"/>
      <c r="U14" s="184"/>
      <c r="V14" s="184"/>
      <c r="W14" s="77"/>
      <c r="X14" s="77"/>
      <c r="Y14" s="77"/>
      <c r="Z14" s="77"/>
      <c r="AA14" s="77"/>
      <c r="AB14" s="77"/>
    </row>
    <row r="15">
      <c r="A15" s="180" t="s">
        <v>112</v>
      </c>
      <c r="B15" s="185" t="s">
        <v>232</v>
      </c>
      <c r="C15" s="182">
        <v>800.0</v>
      </c>
      <c r="D15" s="183"/>
      <c r="E15" s="182"/>
      <c r="F15" s="126"/>
      <c r="G15" s="126"/>
      <c r="H15" s="77"/>
      <c r="I15" s="77"/>
      <c r="J15" s="77"/>
      <c r="K15" s="77"/>
      <c r="L15" s="77"/>
      <c r="M15" s="77"/>
      <c r="N15" s="77"/>
      <c r="O15" s="184" t="s">
        <v>232</v>
      </c>
      <c r="P15" s="184"/>
      <c r="Q15" s="184"/>
      <c r="R15" s="184"/>
      <c r="S15" s="184"/>
      <c r="T15" s="184"/>
      <c r="U15" s="184"/>
      <c r="V15" s="184"/>
      <c r="W15" s="77"/>
      <c r="X15" s="77"/>
      <c r="Y15" s="77"/>
      <c r="Z15" s="77"/>
      <c r="AA15" s="77"/>
      <c r="AB15" s="77"/>
    </row>
    <row r="16">
      <c r="A16" s="77"/>
      <c r="B16" s="185"/>
      <c r="C16" s="182"/>
      <c r="D16" s="183"/>
      <c r="E16" s="182"/>
      <c r="F16" s="126"/>
      <c r="G16" s="126"/>
      <c r="H16" s="77"/>
      <c r="I16" s="77"/>
      <c r="J16" s="77"/>
      <c r="K16" s="77"/>
      <c r="L16" s="77"/>
      <c r="M16" s="77"/>
      <c r="N16" s="77"/>
      <c r="O16" s="184"/>
      <c r="P16" s="184"/>
      <c r="Q16" s="184"/>
      <c r="R16" s="184"/>
      <c r="S16" s="184"/>
      <c r="T16" s="184"/>
      <c r="U16" s="184"/>
      <c r="V16" s="184"/>
      <c r="W16" s="77"/>
      <c r="X16" s="77"/>
      <c r="Y16" s="77"/>
      <c r="Z16" s="77"/>
      <c r="AA16" s="77"/>
      <c r="AB16" s="77"/>
    </row>
    <row r="17">
      <c r="A17" s="77"/>
      <c r="B17" s="185"/>
      <c r="C17" s="182"/>
      <c r="D17" s="183"/>
      <c r="E17" s="182"/>
      <c r="F17" s="126"/>
      <c r="G17" s="126"/>
      <c r="H17" s="77"/>
      <c r="I17" s="77"/>
      <c r="J17" s="77"/>
      <c r="K17" s="77"/>
      <c r="L17" s="77"/>
      <c r="M17" s="77"/>
      <c r="N17" s="77"/>
      <c r="O17" s="184"/>
      <c r="P17" s="184"/>
      <c r="Q17" s="184"/>
      <c r="R17" s="184"/>
      <c r="S17" s="184"/>
      <c r="T17" s="184"/>
      <c r="U17" s="184"/>
      <c r="V17" s="184"/>
      <c r="W17" s="77"/>
      <c r="X17" s="77"/>
      <c r="Y17" s="77"/>
      <c r="Z17" s="77"/>
      <c r="AA17" s="77"/>
      <c r="AB17" s="77"/>
    </row>
    <row r="18">
      <c r="A18" s="77"/>
      <c r="B18" s="185"/>
      <c r="C18" s="182"/>
      <c r="D18" s="183"/>
      <c r="E18" s="182"/>
      <c r="F18" s="126"/>
      <c r="G18" s="126"/>
      <c r="H18" s="77"/>
      <c r="I18" s="77"/>
      <c r="J18" s="77"/>
      <c r="K18" s="77"/>
      <c r="L18" s="77"/>
      <c r="M18" s="77"/>
      <c r="N18" s="77"/>
      <c r="O18" s="184"/>
      <c r="P18" s="184"/>
      <c r="Q18" s="184"/>
      <c r="R18" s="184"/>
      <c r="S18" s="184"/>
      <c r="T18" s="184"/>
      <c r="U18" s="184"/>
      <c r="V18" s="184"/>
      <c r="W18" s="77"/>
      <c r="X18" s="77"/>
      <c r="Y18" s="77"/>
      <c r="Z18" s="77"/>
      <c r="AA18" s="77"/>
      <c r="AB18" s="77"/>
    </row>
    <row r="19">
      <c r="A19" s="77"/>
      <c r="B19" s="186" t="s">
        <v>233</v>
      </c>
      <c r="C19" s="187">
        <v>2045.22</v>
      </c>
      <c r="D19" s="188" t="s">
        <v>234</v>
      </c>
      <c r="E19" s="187">
        <v>2035.82</v>
      </c>
      <c r="F19" s="126"/>
      <c r="G19" s="189"/>
      <c r="H19" s="77"/>
      <c r="I19" s="77"/>
      <c r="J19" s="77"/>
      <c r="K19" s="77"/>
      <c r="L19" s="77"/>
      <c r="M19" s="77"/>
      <c r="N19" s="77"/>
      <c r="O19" s="77"/>
      <c r="P19" s="77"/>
      <c r="Q19" s="77"/>
      <c r="R19" s="77"/>
      <c r="S19" s="77"/>
      <c r="T19" s="77"/>
      <c r="U19" s="77"/>
      <c r="V19" s="77"/>
      <c r="W19" s="77"/>
      <c r="X19" s="77"/>
      <c r="Y19" s="77"/>
      <c r="Z19" s="77"/>
      <c r="AA19" s="77"/>
      <c r="AB19" s="77"/>
    </row>
    <row r="20">
      <c r="A20" s="77"/>
      <c r="B20" s="190"/>
      <c r="C20" s="191"/>
      <c r="D20" s="191"/>
      <c r="E20" s="191"/>
      <c r="F20" s="126"/>
      <c r="G20" s="126"/>
      <c r="H20" s="77"/>
      <c r="I20" s="77"/>
      <c r="J20" s="77"/>
      <c r="K20" s="77"/>
      <c r="L20" s="77"/>
      <c r="M20" s="77"/>
      <c r="N20" s="77"/>
      <c r="O20" s="77"/>
      <c r="P20" s="77"/>
      <c r="Q20" s="77"/>
      <c r="R20" s="77"/>
      <c r="S20" s="77"/>
      <c r="T20" s="77"/>
      <c r="U20" s="77"/>
      <c r="V20" s="77"/>
      <c r="W20" s="77"/>
      <c r="X20" s="77"/>
      <c r="Y20" s="77"/>
      <c r="Z20" s="77"/>
      <c r="AA20" s="77"/>
      <c r="AB20" s="77"/>
    </row>
    <row r="21" ht="15.75" customHeight="1">
      <c r="A21" s="77"/>
      <c r="B21" s="190"/>
      <c r="C21" s="192" t="s">
        <v>235</v>
      </c>
      <c r="D21" s="193">
        <v>-9.400000000000091</v>
      </c>
      <c r="E21" s="191" t="b">
        <v>0</v>
      </c>
      <c r="F21" s="126"/>
      <c r="G21" s="126"/>
      <c r="H21" s="77"/>
      <c r="I21" s="77"/>
      <c r="J21" s="77"/>
      <c r="K21" s="77"/>
      <c r="L21" s="77"/>
      <c r="M21" s="77"/>
      <c r="N21" s="77"/>
      <c r="O21" s="77"/>
      <c r="P21" s="77"/>
      <c r="Q21" s="77"/>
      <c r="R21" s="77"/>
      <c r="S21" s="77"/>
      <c r="T21" s="77"/>
      <c r="U21" s="77"/>
      <c r="V21" s="77"/>
      <c r="W21" s="77"/>
      <c r="X21" s="77"/>
      <c r="Y21" s="77"/>
      <c r="Z21" s="77"/>
      <c r="AA21" s="77"/>
      <c r="AB21" s="77"/>
    </row>
    <row r="22" ht="15.75" customHeight="1">
      <c r="A22" s="126"/>
      <c r="B22" s="126"/>
      <c r="C22" s="126"/>
      <c r="D22" s="77"/>
      <c r="E22" s="77"/>
      <c r="F22" s="77"/>
      <c r="G22" s="77"/>
      <c r="H22" s="126"/>
      <c r="I22" s="126"/>
      <c r="J22" s="126"/>
      <c r="K22" s="77"/>
      <c r="L22" s="77"/>
      <c r="M22" s="77"/>
      <c r="N22" s="77"/>
      <c r="O22" s="77"/>
      <c r="P22" s="77"/>
      <c r="Q22" s="77"/>
      <c r="R22" s="77"/>
      <c r="S22" s="77"/>
      <c r="T22" s="77"/>
      <c r="U22" s="77"/>
      <c r="V22" s="77"/>
      <c r="W22" s="77"/>
      <c r="X22" s="77"/>
      <c r="Y22" s="77"/>
      <c r="Z22" s="77"/>
      <c r="AA22" s="77"/>
      <c r="AB22" s="77"/>
    </row>
    <row r="23" ht="15.75" customHeight="1">
      <c r="A23" s="81" t="s">
        <v>236</v>
      </c>
      <c r="H23" s="81"/>
      <c r="O23" s="77"/>
      <c r="P23" s="77"/>
      <c r="Q23" s="77"/>
      <c r="R23" s="77"/>
      <c r="S23" s="77"/>
      <c r="T23" s="77"/>
      <c r="U23" s="77"/>
      <c r="V23" s="77"/>
      <c r="W23" s="77"/>
      <c r="X23" s="77"/>
      <c r="Y23" s="77"/>
      <c r="Z23" s="77"/>
      <c r="AA23" s="77"/>
      <c r="AB23" s="77"/>
    </row>
    <row r="24" ht="15.75" customHeight="1">
      <c r="O24" s="77"/>
      <c r="P24" s="77"/>
      <c r="Q24" s="77"/>
      <c r="R24" s="77"/>
      <c r="S24" s="77"/>
      <c r="T24" s="77"/>
      <c r="U24" s="77"/>
      <c r="V24" s="77"/>
      <c r="W24" s="77"/>
      <c r="X24" s="77"/>
      <c r="Y24" s="77"/>
      <c r="Z24" s="77"/>
      <c r="AA24" s="77"/>
      <c r="AB24" s="77"/>
    </row>
    <row r="25" ht="15.75" customHeight="1">
      <c r="O25" s="77"/>
      <c r="P25" s="77"/>
      <c r="Q25" s="77"/>
      <c r="R25" s="77"/>
      <c r="S25" s="77"/>
      <c r="T25" s="77"/>
      <c r="U25" s="77"/>
      <c r="V25" s="77"/>
      <c r="W25" s="77"/>
      <c r="X25" s="77"/>
      <c r="Y25" s="77"/>
      <c r="Z25" s="77"/>
      <c r="AA25" s="77"/>
      <c r="AB25" s="77"/>
    </row>
    <row r="26" ht="15.75" customHeight="1">
      <c r="A26" s="77"/>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row>
    <row r="27" ht="15.75" customHeight="1">
      <c r="A27" s="77"/>
      <c r="B27" s="174" t="s">
        <v>113</v>
      </c>
      <c r="E27" s="77"/>
      <c r="F27" s="77"/>
      <c r="G27" s="77"/>
      <c r="H27" s="77"/>
      <c r="I27" s="77"/>
      <c r="J27" s="77"/>
      <c r="K27" s="77"/>
      <c r="L27" s="77"/>
      <c r="M27" s="77"/>
      <c r="N27" s="77"/>
      <c r="O27" s="77"/>
      <c r="P27" s="77"/>
      <c r="Q27" s="77"/>
      <c r="R27" s="77"/>
      <c r="S27" s="77"/>
      <c r="T27" s="77"/>
      <c r="U27" s="77"/>
      <c r="V27" s="77"/>
      <c r="W27" s="77"/>
      <c r="X27" s="77"/>
      <c r="Y27" s="77"/>
      <c r="Z27" s="77"/>
      <c r="AA27" s="77"/>
      <c r="AB27" s="77"/>
    </row>
    <row r="28" ht="15.75" customHeight="1">
      <c r="A28" s="77"/>
      <c r="B28" s="77"/>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row>
    <row r="29" ht="92.25" customHeight="1">
      <c r="A29" s="81" t="s">
        <v>237</v>
      </c>
      <c r="H29" s="77"/>
      <c r="I29" s="77"/>
      <c r="J29" s="77"/>
      <c r="K29" s="77"/>
      <c r="L29" s="77"/>
      <c r="M29" s="77"/>
      <c r="N29" s="77"/>
      <c r="O29" s="77"/>
      <c r="P29" s="77"/>
      <c r="Q29" s="77"/>
      <c r="R29" s="77"/>
      <c r="S29" s="77"/>
      <c r="T29" s="77"/>
      <c r="U29" s="77"/>
      <c r="V29" s="77"/>
      <c r="W29" s="77"/>
      <c r="X29" s="77"/>
      <c r="Y29" s="77"/>
      <c r="Z29" s="77"/>
      <c r="AA29" s="77"/>
      <c r="AB29" s="77"/>
    </row>
    <row r="30" ht="15.75" customHeight="1">
      <c r="A30" s="77"/>
      <c r="B30" s="77"/>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row>
    <row r="31" ht="15.75" customHeight="1">
      <c r="A31" s="77" t="s">
        <v>224</v>
      </c>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row>
    <row r="32" ht="15.75" customHeight="1">
      <c r="A32" s="77"/>
      <c r="B32" s="175" t="s">
        <v>225</v>
      </c>
      <c r="C32" s="176"/>
      <c r="D32" s="175" t="s">
        <v>226</v>
      </c>
      <c r="E32" s="176"/>
      <c r="F32" s="77"/>
      <c r="G32" s="77"/>
      <c r="H32" s="77"/>
      <c r="I32" s="77"/>
      <c r="J32" s="77"/>
      <c r="K32" s="77"/>
      <c r="L32" s="77"/>
      <c r="M32" s="77"/>
      <c r="N32" s="77"/>
      <c r="O32" s="77"/>
      <c r="P32" s="77"/>
      <c r="Q32" s="77"/>
      <c r="R32" s="77"/>
      <c r="S32" s="77"/>
      <c r="T32" s="77"/>
      <c r="U32" s="77"/>
      <c r="V32" s="77"/>
      <c r="W32" s="77"/>
      <c r="X32" s="77"/>
      <c r="Y32" s="77"/>
      <c r="Z32" s="77"/>
      <c r="AA32" s="77"/>
      <c r="AB32" s="77"/>
    </row>
    <row r="33" ht="15.75" customHeight="1">
      <c r="A33" s="77"/>
      <c r="B33" s="177"/>
      <c r="C33" s="178"/>
      <c r="D33" s="179"/>
      <c r="E33" s="178"/>
      <c r="F33" s="77"/>
      <c r="G33" s="77"/>
      <c r="H33" s="77"/>
      <c r="I33" s="77"/>
      <c r="J33" s="77"/>
      <c r="K33" s="77"/>
      <c r="L33" s="77"/>
      <c r="M33" s="77"/>
      <c r="N33" s="77"/>
      <c r="O33" s="77"/>
      <c r="P33" s="77"/>
      <c r="Q33" s="77"/>
      <c r="R33" s="77"/>
      <c r="S33" s="77"/>
      <c r="T33" s="77"/>
      <c r="U33" s="77"/>
      <c r="V33" s="77"/>
      <c r="W33" s="77"/>
      <c r="X33" s="77"/>
      <c r="Y33" s="77"/>
      <c r="Z33" s="77"/>
      <c r="AA33" s="77"/>
      <c r="AB33" s="77"/>
    </row>
    <row r="34" ht="15.75" customHeight="1">
      <c r="A34" s="180" t="s">
        <v>238</v>
      </c>
      <c r="B34" s="181" t="s">
        <v>239</v>
      </c>
      <c r="C34" s="182">
        <v>1027.95</v>
      </c>
      <c r="D34" s="183" t="s">
        <v>240</v>
      </c>
      <c r="E34" s="182">
        <v>1250.37</v>
      </c>
      <c r="F34" s="77"/>
      <c r="G34" s="77"/>
      <c r="H34" s="77"/>
      <c r="I34" s="77"/>
      <c r="J34" s="77"/>
      <c r="K34" s="77"/>
      <c r="L34" s="77"/>
      <c r="M34" s="77"/>
      <c r="N34" s="77"/>
      <c r="O34" s="184" t="s">
        <v>239</v>
      </c>
      <c r="P34" s="184"/>
      <c r="Q34" s="184"/>
      <c r="R34" s="184"/>
      <c r="S34" s="184"/>
      <c r="T34" s="184"/>
      <c r="U34" s="184" t="s">
        <v>239</v>
      </c>
      <c r="V34" s="184"/>
      <c r="W34" s="77"/>
      <c r="X34" s="77"/>
      <c r="Y34" s="77"/>
      <c r="Z34" s="77"/>
      <c r="AA34" s="77"/>
      <c r="AB34" s="77"/>
    </row>
    <row r="35" ht="15.75" customHeight="1">
      <c r="A35" s="180" t="s">
        <v>238</v>
      </c>
      <c r="B35" s="181" t="s">
        <v>228</v>
      </c>
      <c r="C35" s="182">
        <v>480.0</v>
      </c>
      <c r="D35" s="183"/>
      <c r="E35" s="182"/>
      <c r="F35" s="126"/>
      <c r="G35" s="126"/>
      <c r="H35" s="77"/>
      <c r="I35" s="77"/>
      <c r="J35" s="77"/>
      <c r="K35" s="77"/>
      <c r="L35" s="77"/>
      <c r="M35" s="77"/>
      <c r="N35" s="77"/>
      <c r="O35" s="184" t="s">
        <v>241</v>
      </c>
      <c r="P35" s="184"/>
      <c r="Q35" s="184"/>
      <c r="R35" s="184"/>
      <c r="S35" s="184"/>
      <c r="T35" s="184"/>
      <c r="U35" s="184"/>
      <c r="V35" s="184"/>
      <c r="W35" s="77"/>
      <c r="X35" s="77"/>
      <c r="Y35" s="77"/>
      <c r="Z35" s="77"/>
      <c r="AA35" s="77"/>
      <c r="AB35" s="77"/>
    </row>
    <row r="36" ht="15.75" customHeight="1">
      <c r="A36" s="77"/>
      <c r="B36" s="185"/>
      <c r="C36" s="182"/>
      <c r="D36" s="183"/>
      <c r="E36" s="182"/>
      <c r="F36" s="126"/>
      <c r="G36" s="126"/>
      <c r="H36" s="77"/>
      <c r="I36" s="77"/>
      <c r="J36" s="77"/>
      <c r="K36" s="77"/>
      <c r="L36" s="77"/>
      <c r="M36" s="77"/>
      <c r="N36" s="77"/>
      <c r="O36" s="184"/>
      <c r="P36" s="184"/>
      <c r="Q36" s="184"/>
      <c r="R36" s="184"/>
      <c r="S36" s="184"/>
      <c r="T36" s="184"/>
      <c r="U36" s="184"/>
      <c r="V36" s="184"/>
      <c r="W36" s="77"/>
      <c r="X36" s="77"/>
      <c r="Y36" s="77"/>
      <c r="Z36" s="77"/>
      <c r="AA36" s="77"/>
      <c r="AB36" s="77"/>
    </row>
    <row r="37" ht="15.75" customHeight="1">
      <c r="A37" s="77"/>
      <c r="B37" s="186" t="s">
        <v>233</v>
      </c>
      <c r="C37" s="187">
        <v>1507.95</v>
      </c>
      <c r="D37" s="188" t="s">
        <v>234</v>
      </c>
      <c r="E37" s="187">
        <v>1250.37</v>
      </c>
      <c r="F37" s="126"/>
      <c r="G37" s="126"/>
      <c r="H37" s="77"/>
      <c r="I37" s="77"/>
      <c r="J37" s="77"/>
      <c r="K37" s="77"/>
      <c r="L37" s="77"/>
      <c r="M37" s="77"/>
      <c r="N37" s="77"/>
      <c r="O37" s="77"/>
      <c r="P37" s="77"/>
      <c r="Q37" s="77"/>
      <c r="R37" s="77"/>
      <c r="S37" s="77"/>
      <c r="T37" s="77"/>
      <c r="U37" s="77"/>
      <c r="V37" s="77"/>
      <c r="W37" s="77"/>
      <c r="X37" s="77"/>
      <c r="Y37" s="77"/>
      <c r="Z37" s="77"/>
      <c r="AA37" s="77"/>
      <c r="AB37" s="77"/>
    </row>
    <row r="38" ht="15.75" customHeight="1">
      <c r="A38" s="77"/>
      <c r="B38" s="190"/>
      <c r="C38" s="191"/>
      <c r="D38" s="191"/>
      <c r="E38" s="191"/>
      <c r="F38" s="126"/>
      <c r="G38" s="126"/>
      <c r="H38" s="77"/>
      <c r="I38" s="77"/>
      <c r="J38" s="77"/>
      <c r="K38" s="77"/>
      <c r="L38" s="77"/>
      <c r="M38" s="77"/>
      <c r="N38" s="77"/>
      <c r="O38" s="77"/>
      <c r="P38" s="77"/>
      <c r="Q38" s="77"/>
      <c r="R38" s="77"/>
      <c r="S38" s="77"/>
      <c r="T38" s="77"/>
      <c r="U38" s="77"/>
      <c r="V38" s="77"/>
      <c r="W38" s="77"/>
      <c r="X38" s="77"/>
      <c r="Y38" s="77"/>
      <c r="Z38" s="77"/>
      <c r="AA38" s="77"/>
      <c r="AB38" s="77"/>
    </row>
    <row r="39" ht="15.75" customHeight="1">
      <c r="A39" s="77"/>
      <c r="B39" s="190"/>
      <c r="C39" s="192" t="s">
        <v>235</v>
      </c>
      <c r="D39" s="193">
        <v>-257.58000000000015</v>
      </c>
      <c r="E39" s="191" t="b">
        <v>1</v>
      </c>
      <c r="F39" s="126"/>
      <c r="G39" s="126"/>
      <c r="H39" s="77"/>
      <c r="I39" s="77"/>
      <c r="J39" s="77"/>
      <c r="K39" s="77"/>
      <c r="L39" s="77"/>
      <c r="M39" s="77"/>
      <c r="N39" s="77"/>
      <c r="O39" s="77"/>
      <c r="P39" s="77"/>
      <c r="Q39" s="77"/>
      <c r="R39" s="77"/>
      <c r="S39" s="77"/>
      <c r="T39" s="77"/>
      <c r="U39" s="77"/>
      <c r="V39" s="77"/>
      <c r="W39" s="77"/>
      <c r="X39" s="77"/>
      <c r="Y39" s="77"/>
      <c r="Z39" s="77"/>
      <c r="AA39" s="77"/>
      <c r="AB39" s="77"/>
    </row>
    <row r="40" ht="15.75" customHeight="1">
      <c r="A40" s="77"/>
      <c r="B40" s="190"/>
      <c r="C40" s="191"/>
      <c r="D40" s="191"/>
      <c r="E40" s="191"/>
      <c r="F40" s="126"/>
      <c r="G40" s="126"/>
      <c r="H40" s="77"/>
      <c r="I40" s="77"/>
      <c r="J40" s="77"/>
      <c r="K40" s="77"/>
      <c r="L40" s="77"/>
      <c r="M40" s="77"/>
      <c r="N40" s="77"/>
      <c r="O40" s="77"/>
      <c r="P40" s="77"/>
      <c r="Q40" s="77"/>
      <c r="R40" s="77"/>
      <c r="S40" s="77"/>
      <c r="T40" s="77"/>
      <c r="U40" s="77"/>
      <c r="V40" s="77"/>
      <c r="W40" s="77"/>
      <c r="X40" s="77"/>
      <c r="Y40" s="77"/>
      <c r="Z40" s="77"/>
      <c r="AA40" s="77"/>
      <c r="AB40" s="77"/>
    </row>
    <row r="41" ht="15.75" customHeight="1">
      <c r="A41" s="81" t="s">
        <v>242</v>
      </c>
      <c r="H41" s="77"/>
      <c r="I41" s="77"/>
      <c r="J41" s="77"/>
      <c r="K41" s="77"/>
      <c r="L41" s="77"/>
      <c r="M41" s="77"/>
      <c r="N41" s="77"/>
      <c r="O41" s="77"/>
      <c r="P41" s="77"/>
      <c r="Q41" s="77"/>
      <c r="R41" s="77"/>
      <c r="S41" s="77"/>
      <c r="T41" s="77"/>
      <c r="U41" s="77"/>
      <c r="V41" s="77"/>
      <c r="W41" s="77"/>
      <c r="X41" s="77"/>
      <c r="Y41" s="77"/>
      <c r="Z41" s="77"/>
      <c r="AA41" s="77"/>
      <c r="AB41" s="77"/>
    </row>
    <row r="42" ht="15.75" customHeight="1">
      <c r="H42" s="77"/>
      <c r="I42" s="77"/>
      <c r="J42" s="77"/>
      <c r="K42" s="77"/>
      <c r="L42" s="77"/>
      <c r="M42" s="77"/>
      <c r="N42" s="77"/>
      <c r="O42" s="77"/>
      <c r="P42" s="77"/>
      <c r="Q42" s="77"/>
      <c r="R42" s="77"/>
      <c r="S42" s="77"/>
      <c r="T42" s="77"/>
      <c r="U42" s="77"/>
      <c r="V42" s="77"/>
      <c r="W42" s="77"/>
      <c r="X42" s="77"/>
      <c r="Y42" s="77"/>
      <c r="Z42" s="77"/>
      <c r="AA42" s="77"/>
      <c r="AB42" s="77"/>
    </row>
    <row r="43" ht="15.75" customHeight="1">
      <c r="H43" s="77"/>
      <c r="I43" s="77"/>
      <c r="J43" s="77"/>
      <c r="K43" s="77"/>
      <c r="L43" s="77"/>
      <c r="M43" s="77"/>
      <c r="N43" s="77"/>
      <c r="O43" s="77"/>
      <c r="P43" s="77"/>
      <c r="Q43" s="77"/>
      <c r="R43" s="77"/>
      <c r="S43" s="77"/>
      <c r="T43" s="77"/>
      <c r="U43" s="77"/>
      <c r="V43" s="77"/>
      <c r="W43" s="77"/>
      <c r="X43" s="77"/>
      <c r="Y43" s="77"/>
      <c r="Z43" s="77"/>
      <c r="AA43" s="77"/>
      <c r="AB43" s="77"/>
    </row>
    <row r="44" ht="15.75" customHeight="1">
      <c r="A44" s="81"/>
      <c r="H44" s="77"/>
      <c r="I44" s="77"/>
      <c r="J44" s="77"/>
      <c r="K44" s="77"/>
      <c r="L44" s="77"/>
      <c r="M44" s="77"/>
      <c r="N44" s="77"/>
      <c r="O44" s="77"/>
      <c r="P44" s="77"/>
      <c r="Q44" s="77"/>
      <c r="R44" s="77"/>
      <c r="S44" s="77"/>
      <c r="T44" s="77"/>
      <c r="U44" s="77"/>
      <c r="V44" s="77"/>
      <c r="W44" s="77"/>
      <c r="X44" s="77"/>
      <c r="Y44" s="77"/>
      <c r="Z44" s="77"/>
      <c r="AA44" s="77"/>
      <c r="AB44" s="77"/>
    </row>
    <row r="45" ht="15.75" customHeight="1">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row>
    <row r="46" ht="15.75" customHeight="1">
      <c r="A46" s="173" t="s">
        <v>108</v>
      </c>
      <c r="B46" s="79"/>
      <c r="C46" s="79"/>
      <c r="D46" s="79"/>
      <c r="E46" s="79"/>
      <c r="F46" s="79"/>
      <c r="G46" s="80"/>
      <c r="H46" s="77"/>
      <c r="I46" s="194"/>
      <c r="J46" s="194"/>
      <c r="K46" s="77"/>
      <c r="L46" s="77"/>
      <c r="M46" s="77"/>
      <c r="N46" s="77"/>
      <c r="O46" s="77"/>
      <c r="P46" s="77"/>
      <c r="Q46" s="77"/>
      <c r="R46" s="77"/>
      <c r="S46" s="77"/>
      <c r="T46" s="77"/>
      <c r="U46" s="77"/>
      <c r="V46" s="77"/>
      <c r="W46" s="77"/>
      <c r="X46" s="77"/>
      <c r="Y46" s="77"/>
      <c r="Z46" s="77"/>
      <c r="AA46" s="77"/>
      <c r="AB46" s="77"/>
    </row>
    <row r="47" ht="15.75" customHeight="1">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c r="AA47" s="77"/>
      <c r="AB47" s="77"/>
    </row>
    <row r="48" ht="15.75" customHeight="1">
      <c r="A48" s="141" t="s">
        <v>222</v>
      </c>
      <c r="B48" s="77"/>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row>
    <row r="49" ht="15.75" customHeight="1">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row>
    <row r="50" ht="15.75" customHeight="1">
      <c r="A50" s="77"/>
      <c r="B50" s="174" t="s">
        <v>243</v>
      </c>
      <c r="E50" s="77"/>
      <c r="F50" s="77"/>
      <c r="G50" s="77"/>
      <c r="H50" s="77"/>
      <c r="I50" s="77"/>
      <c r="J50" s="77"/>
      <c r="K50" s="77"/>
      <c r="L50" s="77"/>
      <c r="M50" s="77"/>
      <c r="N50" s="77"/>
      <c r="O50" s="77"/>
      <c r="P50" s="77"/>
      <c r="Q50" s="77"/>
      <c r="R50" s="77"/>
      <c r="S50" s="77"/>
      <c r="T50" s="77"/>
      <c r="U50" s="77"/>
      <c r="V50" s="77"/>
      <c r="W50" s="77"/>
      <c r="X50" s="77"/>
      <c r="Y50" s="77"/>
      <c r="Z50" s="77"/>
      <c r="AA50" s="77"/>
      <c r="AB50" s="77"/>
    </row>
    <row r="51" ht="15.75" customHeight="1">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row>
    <row r="52" ht="51.0" customHeight="1">
      <c r="A52" s="81" t="s">
        <v>244</v>
      </c>
      <c r="H52" s="77"/>
      <c r="I52" s="77"/>
      <c r="J52" s="77"/>
      <c r="K52" s="77"/>
      <c r="L52" s="77"/>
      <c r="M52" s="77"/>
      <c r="N52" s="77"/>
      <c r="O52" s="77"/>
      <c r="P52" s="77"/>
      <c r="Q52" s="77"/>
      <c r="R52" s="77"/>
      <c r="S52" s="77"/>
      <c r="T52" s="77"/>
      <c r="U52" s="77"/>
      <c r="V52" s="77"/>
      <c r="W52" s="77"/>
      <c r="X52" s="77"/>
      <c r="Y52" s="77"/>
      <c r="Z52" s="77"/>
      <c r="AA52" s="77"/>
      <c r="AB52" s="77"/>
    </row>
    <row r="53" ht="15.75" customHeight="1">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row>
    <row r="54" ht="15.75" customHeight="1">
      <c r="A54" s="77" t="s">
        <v>224</v>
      </c>
      <c r="B54" s="77"/>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row>
    <row r="55" ht="15.75" customHeight="1">
      <c r="A55" s="126"/>
      <c r="B55" s="126"/>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row>
    <row r="56" ht="15.75" customHeight="1">
      <c r="A56" s="77"/>
      <c r="B56" s="175" t="s">
        <v>225</v>
      </c>
      <c r="C56" s="176"/>
      <c r="D56" s="175" t="s">
        <v>226</v>
      </c>
      <c r="E56" s="176"/>
      <c r="F56" s="77"/>
      <c r="G56" s="77"/>
      <c r="H56" s="77"/>
      <c r="I56" s="77"/>
      <c r="J56" s="77"/>
      <c r="K56" s="77"/>
      <c r="L56" s="77"/>
      <c r="M56" s="77"/>
      <c r="N56" s="77"/>
      <c r="O56" s="77"/>
      <c r="P56" s="77"/>
      <c r="Q56" s="77"/>
      <c r="R56" s="77"/>
      <c r="S56" s="77"/>
      <c r="T56" s="77"/>
      <c r="U56" s="77"/>
      <c r="V56" s="77"/>
      <c r="W56" s="77"/>
      <c r="X56" s="77"/>
      <c r="Y56" s="77"/>
      <c r="Z56" s="77"/>
      <c r="AA56" s="77"/>
      <c r="AB56" s="77"/>
    </row>
    <row r="57" ht="15.75" customHeight="1">
      <c r="A57" s="77"/>
      <c r="B57" s="177"/>
      <c r="C57" s="178"/>
      <c r="D57" s="179"/>
      <c r="E57" s="178"/>
      <c r="F57" s="77"/>
      <c r="G57" s="77"/>
      <c r="H57" s="77"/>
      <c r="I57" s="77"/>
      <c r="J57" s="77"/>
      <c r="K57" s="77"/>
      <c r="L57" s="77"/>
      <c r="M57" s="77"/>
      <c r="N57" s="77"/>
      <c r="O57" s="77"/>
      <c r="P57" s="77"/>
      <c r="Q57" s="77"/>
      <c r="R57" s="77"/>
      <c r="S57" s="77"/>
      <c r="T57" s="77"/>
      <c r="U57" s="77"/>
      <c r="V57" s="77"/>
      <c r="W57" s="77"/>
      <c r="X57" s="77"/>
      <c r="Y57" s="77"/>
      <c r="Z57" s="77"/>
      <c r="AA57" s="77"/>
      <c r="AB57" s="77"/>
    </row>
    <row r="58" ht="15.75" customHeight="1">
      <c r="A58" s="180" t="s">
        <v>114</v>
      </c>
      <c r="B58" s="181" t="s">
        <v>245</v>
      </c>
      <c r="C58" s="182">
        <v>300.0</v>
      </c>
      <c r="D58" s="183"/>
      <c r="E58" s="182">
        <v>0.0</v>
      </c>
      <c r="F58" s="77"/>
      <c r="G58" s="77"/>
      <c r="H58" s="77"/>
      <c r="I58" s="77"/>
      <c r="J58" s="77"/>
      <c r="K58" s="77"/>
      <c r="L58" s="77"/>
      <c r="M58" s="77"/>
      <c r="N58" s="77"/>
      <c r="O58" s="184" t="s">
        <v>246</v>
      </c>
      <c r="P58" s="184"/>
      <c r="Q58" s="184"/>
      <c r="R58" s="184"/>
      <c r="S58" s="184"/>
      <c r="T58" s="184"/>
      <c r="U58" s="184" t="s">
        <v>247</v>
      </c>
      <c r="V58" s="184"/>
      <c r="W58" s="77"/>
      <c r="X58" s="77"/>
      <c r="Y58" s="77"/>
      <c r="Z58" s="77"/>
      <c r="AA58" s="77"/>
      <c r="AB58" s="77"/>
    </row>
    <row r="59" ht="15.75" customHeight="1">
      <c r="A59" s="180" t="s">
        <v>114</v>
      </c>
      <c r="B59" s="181"/>
      <c r="C59" s="182"/>
      <c r="D59" s="183"/>
      <c r="E59" s="182"/>
      <c r="F59" s="126"/>
      <c r="G59" s="126"/>
      <c r="H59" s="77"/>
      <c r="I59" s="77"/>
      <c r="J59" s="77"/>
      <c r="K59" s="77"/>
      <c r="L59" s="77"/>
      <c r="M59" s="77"/>
      <c r="N59" s="77"/>
      <c r="O59" s="184"/>
      <c r="P59" s="184"/>
      <c r="Q59" s="184"/>
      <c r="R59" s="184"/>
      <c r="S59" s="184"/>
      <c r="T59" s="184"/>
      <c r="U59" s="184"/>
      <c r="V59" s="184"/>
      <c r="W59" s="77"/>
      <c r="X59" s="77"/>
      <c r="Y59" s="77"/>
      <c r="Z59" s="77"/>
      <c r="AA59" s="77"/>
      <c r="AB59" s="77"/>
    </row>
    <row r="60" ht="15.75" customHeight="1">
      <c r="A60" s="77"/>
      <c r="B60" s="185"/>
      <c r="C60" s="182"/>
      <c r="D60" s="183"/>
      <c r="E60" s="182"/>
      <c r="F60" s="126"/>
      <c r="G60" s="126"/>
      <c r="H60" s="77"/>
      <c r="I60" s="77"/>
      <c r="J60" s="77"/>
      <c r="K60" s="77"/>
      <c r="L60" s="77"/>
      <c r="M60" s="77"/>
      <c r="N60" s="77"/>
      <c r="O60" s="184"/>
      <c r="P60" s="184"/>
      <c r="Q60" s="184"/>
      <c r="R60" s="184"/>
      <c r="S60" s="184"/>
      <c r="T60" s="184"/>
      <c r="U60" s="184"/>
      <c r="V60" s="184"/>
      <c r="W60" s="77"/>
      <c r="X60" s="77"/>
      <c r="Y60" s="77"/>
      <c r="Z60" s="77"/>
      <c r="AA60" s="77"/>
      <c r="AB60" s="77"/>
    </row>
    <row r="61" ht="15.75" customHeight="1">
      <c r="A61" s="77"/>
      <c r="B61" s="186" t="s">
        <v>233</v>
      </c>
      <c r="C61" s="187">
        <v>300.0</v>
      </c>
      <c r="D61" s="188" t="s">
        <v>234</v>
      </c>
      <c r="E61" s="187">
        <v>0.0</v>
      </c>
      <c r="F61" s="126"/>
      <c r="G61" s="126"/>
      <c r="H61" s="77"/>
      <c r="I61" s="77"/>
      <c r="J61" s="77"/>
      <c r="K61" s="77"/>
      <c r="L61" s="77"/>
      <c r="M61" s="77"/>
      <c r="N61" s="77"/>
      <c r="O61" s="77"/>
      <c r="P61" s="77"/>
      <c r="Q61" s="77"/>
      <c r="R61" s="77"/>
      <c r="S61" s="77"/>
      <c r="T61" s="77"/>
      <c r="U61" s="77"/>
      <c r="V61" s="77"/>
      <c r="W61" s="77"/>
      <c r="X61" s="77"/>
      <c r="Y61" s="77"/>
      <c r="Z61" s="77"/>
      <c r="AA61" s="77"/>
      <c r="AB61" s="77"/>
    </row>
    <row r="62" ht="15.75" customHeight="1">
      <c r="A62" s="77"/>
      <c r="B62" s="190"/>
      <c r="C62" s="191"/>
      <c r="D62" s="191"/>
      <c r="E62" s="191"/>
      <c r="F62" s="126"/>
      <c r="G62" s="126"/>
      <c r="H62" s="77"/>
      <c r="I62" s="77"/>
      <c r="J62" s="77"/>
      <c r="K62" s="77"/>
      <c r="L62" s="77"/>
      <c r="M62" s="77"/>
      <c r="N62" s="77"/>
      <c r="O62" s="77"/>
      <c r="P62" s="77"/>
      <c r="Q62" s="77"/>
      <c r="R62" s="77"/>
      <c r="S62" s="77"/>
      <c r="T62" s="77"/>
      <c r="U62" s="77"/>
      <c r="V62" s="77"/>
      <c r="W62" s="77"/>
      <c r="X62" s="77"/>
      <c r="Y62" s="77"/>
      <c r="Z62" s="77"/>
      <c r="AA62" s="77"/>
      <c r="AB62" s="77"/>
    </row>
    <row r="63" ht="15.75" customHeight="1">
      <c r="A63" s="77"/>
      <c r="B63" s="190"/>
      <c r="C63" s="192" t="s">
        <v>235</v>
      </c>
      <c r="D63" s="193">
        <v>-300.0</v>
      </c>
      <c r="E63" s="191" t="b">
        <v>1</v>
      </c>
      <c r="F63" s="126"/>
      <c r="G63" s="126"/>
      <c r="H63" s="77"/>
      <c r="I63" s="77"/>
      <c r="J63" s="77"/>
      <c r="K63" s="77"/>
      <c r="L63" s="77"/>
      <c r="M63" s="77"/>
      <c r="N63" s="77"/>
      <c r="O63" s="77"/>
      <c r="P63" s="77"/>
      <c r="Q63" s="77"/>
      <c r="R63" s="77"/>
      <c r="S63" s="77"/>
      <c r="T63" s="77"/>
      <c r="U63" s="77"/>
      <c r="V63" s="77"/>
      <c r="W63" s="77"/>
      <c r="X63" s="77"/>
      <c r="Y63" s="77"/>
      <c r="Z63" s="77"/>
      <c r="AA63" s="77"/>
      <c r="AB63" s="77"/>
    </row>
    <row r="64" ht="15.75" customHeight="1">
      <c r="A64" s="77"/>
      <c r="B64" s="126"/>
      <c r="C64" s="126"/>
      <c r="D64" s="126"/>
      <c r="E64" s="126"/>
      <c r="F64" s="126"/>
      <c r="G64" s="126"/>
      <c r="H64" s="77"/>
      <c r="I64" s="77"/>
      <c r="J64" s="77"/>
      <c r="K64" s="77"/>
      <c r="L64" s="77"/>
      <c r="M64" s="77"/>
      <c r="N64" s="77"/>
      <c r="O64" s="77"/>
      <c r="P64" s="77"/>
      <c r="Q64" s="77"/>
      <c r="R64" s="77"/>
      <c r="S64" s="77"/>
      <c r="T64" s="77"/>
      <c r="U64" s="77"/>
      <c r="V64" s="77"/>
      <c r="W64" s="77"/>
      <c r="X64" s="77"/>
      <c r="Y64" s="77"/>
      <c r="Z64" s="77"/>
      <c r="AA64" s="77"/>
      <c r="AB64" s="77"/>
    </row>
    <row r="65" ht="15.75" customHeight="1">
      <c r="A65" s="77"/>
      <c r="B65" s="126"/>
      <c r="C65" s="126"/>
      <c r="D65" s="126"/>
      <c r="E65" s="126"/>
      <c r="F65" s="126"/>
      <c r="G65" s="126"/>
      <c r="H65" s="77"/>
      <c r="I65" s="77"/>
      <c r="J65" s="77"/>
      <c r="K65" s="77"/>
      <c r="L65" s="77"/>
      <c r="M65" s="77"/>
      <c r="N65" s="77"/>
      <c r="O65" s="77"/>
      <c r="P65" s="77"/>
      <c r="Q65" s="77"/>
      <c r="R65" s="77"/>
      <c r="S65" s="77"/>
      <c r="T65" s="77"/>
      <c r="U65" s="77"/>
      <c r="V65" s="77"/>
      <c r="W65" s="77"/>
      <c r="X65" s="77"/>
      <c r="Y65" s="77"/>
      <c r="Z65" s="77"/>
      <c r="AA65" s="77"/>
      <c r="AB65" s="77"/>
    </row>
    <row r="66" ht="15.75" customHeight="1">
      <c r="A66" s="126"/>
      <c r="B66" s="195"/>
      <c r="C66" s="130"/>
      <c r="D66" s="126"/>
      <c r="E66" s="77"/>
      <c r="F66" s="77"/>
      <c r="G66" s="77"/>
      <c r="H66" s="77"/>
      <c r="I66" s="77"/>
      <c r="J66" s="77"/>
      <c r="K66" s="77"/>
      <c r="L66" s="77"/>
      <c r="M66" s="77"/>
      <c r="N66" s="77"/>
      <c r="O66" s="77"/>
      <c r="P66" s="77"/>
      <c r="Q66" s="77"/>
      <c r="R66" s="77"/>
      <c r="S66" s="77"/>
      <c r="T66" s="77"/>
      <c r="U66" s="77"/>
      <c r="V66" s="77"/>
      <c r="W66" s="77"/>
      <c r="X66" s="77"/>
      <c r="Y66" s="77"/>
      <c r="Z66" s="77"/>
      <c r="AA66" s="77"/>
      <c r="AB66" s="77"/>
    </row>
    <row r="67" ht="15.75" customHeight="1">
      <c r="A67" s="126"/>
      <c r="B67" s="126"/>
      <c r="C67" s="126"/>
      <c r="D67" s="77"/>
      <c r="E67" s="77"/>
      <c r="F67" s="77"/>
      <c r="G67" s="77"/>
      <c r="H67" s="77"/>
      <c r="I67" s="77"/>
      <c r="J67" s="77"/>
      <c r="K67" s="77"/>
      <c r="L67" s="77"/>
      <c r="M67" s="77"/>
      <c r="N67" s="77"/>
      <c r="O67" s="77"/>
      <c r="P67" s="77"/>
      <c r="Q67" s="77"/>
      <c r="R67" s="77"/>
      <c r="S67" s="77"/>
      <c r="T67" s="77"/>
      <c r="U67" s="77"/>
      <c r="V67" s="77"/>
      <c r="W67" s="77"/>
      <c r="X67" s="77"/>
      <c r="Y67" s="77"/>
      <c r="Z67" s="77"/>
      <c r="AA67" s="77"/>
      <c r="AB67" s="77"/>
    </row>
    <row r="68" ht="15.75" customHeight="1">
      <c r="A68" s="81" t="s">
        <v>248</v>
      </c>
      <c r="H68" s="77"/>
      <c r="I68" s="77"/>
      <c r="J68" s="77"/>
      <c r="K68" s="77"/>
      <c r="L68" s="77"/>
      <c r="M68" s="77"/>
      <c r="N68" s="77"/>
      <c r="O68" s="77"/>
      <c r="P68" s="77"/>
      <c r="Q68" s="77"/>
      <c r="R68" s="77"/>
      <c r="S68" s="77"/>
      <c r="T68" s="77"/>
      <c r="U68" s="77"/>
      <c r="V68" s="77"/>
      <c r="W68" s="77"/>
      <c r="X68" s="77"/>
      <c r="Y68" s="77"/>
      <c r="Z68" s="77"/>
      <c r="AA68" s="77"/>
      <c r="AB68" s="77"/>
    </row>
    <row r="69" ht="15.75" customHeight="1">
      <c r="H69" s="77"/>
      <c r="I69" s="77"/>
      <c r="J69" s="77"/>
      <c r="K69" s="77"/>
      <c r="L69" s="77"/>
      <c r="M69" s="77"/>
      <c r="N69" s="77"/>
      <c r="O69" s="77"/>
      <c r="P69" s="77"/>
      <c r="Q69" s="77"/>
      <c r="R69" s="77"/>
      <c r="S69" s="77"/>
      <c r="T69" s="77"/>
      <c r="U69" s="77"/>
      <c r="V69" s="77"/>
      <c r="W69" s="77"/>
      <c r="X69" s="77"/>
      <c r="Y69" s="77"/>
      <c r="Z69" s="77"/>
      <c r="AA69" s="77"/>
      <c r="AB69" s="77"/>
    </row>
    <row r="70" ht="15.75" customHeight="1">
      <c r="H70" s="77"/>
      <c r="I70" s="77"/>
      <c r="J70" s="77"/>
      <c r="K70" s="77"/>
      <c r="L70" s="77"/>
      <c r="M70" s="77"/>
      <c r="N70" s="77"/>
      <c r="O70" s="77"/>
      <c r="P70" s="77"/>
      <c r="Q70" s="77"/>
      <c r="R70" s="77"/>
      <c r="S70" s="77"/>
      <c r="T70" s="77"/>
      <c r="U70" s="77"/>
      <c r="V70" s="77"/>
      <c r="W70" s="77"/>
      <c r="X70" s="77"/>
      <c r="Y70" s="77"/>
      <c r="Z70" s="77"/>
      <c r="AA70" s="77"/>
      <c r="AB70" s="77"/>
    </row>
    <row r="71" ht="15.75" customHeight="1">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row>
    <row r="72" ht="15.75" customHeight="1">
      <c r="A72" s="77"/>
      <c r="B72" s="174" t="s">
        <v>115</v>
      </c>
      <c r="E72" s="77"/>
      <c r="F72" s="77"/>
      <c r="G72" s="77"/>
      <c r="H72" s="77"/>
      <c r="I72" s="77"/>
      <c r="J72" s="77"/>
      <c r="K72" s="77"/>
      <c r="L72" s="77"/>
      <c r="M72" s="77"/>
      <c r="N72" s="77"/>
      <c r="O72" s="77"/>
      <c r="P72" s="77"/>
      <c r="Q72" s="77"/>
      <c r="R72" s="77"/>
      <c r="S72" s="77"/>
      <c r="T72" s="77"/>
      <c r="U72" s="77"/>
      <c r="V72" s="77"/>
      <c r="W72" s="77"/>
      <c r="X72" s="77"/>
      <c r="Y72" s="77"/>
      <c r="Z72" s="77"/>
      <c r="AA72" s="77"/>
      <c r="AB72" s="77"/>
    </row>
    <row r="73" ht="15.75" customHeight="1">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row>
    <row r="74" ht="15.75" customHeight="1">
      <c r="A74" s="81" t="s">
        <v>249</v>
      </c>
      <c r="H74" s="77"/>
      <c r="I74" s="77"/>
      <c r="J74" s="77"/>
      <c r="K74" s="77"/>
      <c r="L74" s="77"/>
      <c r="M74" s="77"/>
      <c r="N74" s="77"/>
      <c r="O74" s="77"/>
      <c r="P74" s="77"/>
      <c r="Q74" s="77"/>
      <c r="R74" s="77"/>
      <c r="S74" s="77"/>
      <c r="T74" s="77"/>
      <c r="U74" s="77"/>
      <c r="V74" s="77"/>
      <c r="W74" s="77"/>
      <c r="X74" s="77"/>
      <c r="Y74" s="77"/>
      <c r="Z74" s="77"/>
      <c r="AA74" s="77"/>
      <c r="AB74" s="77"/>
    </row>
    <row r="75" ht="15.75" customHeight="1">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row>
    <row r="76" ht="15.75" customHeight="1">
      <c r="A76" s="77" t="s">
        <v>224</v>
      </c>
      <c r="B76" s="77"/>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row>
    <row r="77" ht="15.75" customHeight="1">
      <c r="A77" s="126"/>
      <c r="B77" s="12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row>
    <row r="78" ht="15.75" customHeight="1">
      <c r="A78" s="77"/>
      <c r="B78" s="175" t="s">
        <v>225</v>
      </c>
      <c r="C78" s="176"/>
      <c r="D78" s="175" t="s">
        <v>226</v>
      </c>
      <c r="E78" s="176"/>
      <c r="F78" s="77"/>
      <c r="G78" s="77"/>
      <c r="H78" s="77"/>
      <c r="I78" s="77"/>
      <c r="J78" s="77"/>
      <c r="K78" s="77"/>
      <c r="L78" s="77"/>
      <c r="M78" s="77"/>
      <c r="N78" s="77"/>
      <c r="O78" s="77"/>
      <c r="P78" s="77"/>
      <c r="Q78" s="77"/>
      <c r="R78" s="77"/>
      <c r="S78" s="77"/>
      <c r="T78" s="77"/>
      <c r="U78" s="77"/>
      <c r="V78" s="77"/>
      <c r="W78" s="77"/>
      <c r="X78" s="77"/>
      <c r="Y78" s="77"/>
      <c r="Z78" s="77"/>
      <c r="AA78" s="77"/>
      <c r="AB78" s="77"/>
    </row>
    <row r="79" ht="15.75" customHeight="1">
      <c r="A79" s="77"/>
      <c r="B79" s="177"/>
      <c r="C79" s="178"/>
      <c r="D79" s="179"/>
      <c r="E79" s="178"/>
      <c r="F79" s="77"/>
      <c r="G79" s="77"/>
      <c r="H79" s="77"/>
      <c r="I79" s="77"/>
      <c r="J79" s="77"/>
      <c r="K79" s="77"/>
      <c r="L79" s="77"/>
      <c r="M79" s="77"/>
      <c r="N79" s="77"/>
      <c r="O79" s="77"/>
      <c r="P79" s="77"/>
      <c r="Q79" s="77"/>
      <c r="R79" s="77"/>
      <c r="S79" s="77"/>
      <c r="T79" s="77"/>
      <c r="U79" s="77"/>
      <c r="V79" s="77"/>
      <c r="W79" s="77"/>
      <c r="X79" s="77"/>
      <c r="Y79" s="77"/>
      <c r="Z79" s="77"/>
      <c r="AA79" s="77"/>
      <c r="AB79" s="77"/>
    </row>
    <row r="80" ht="15.75" customHeight="1">
      <c r="A80" s="180" t="s">
        <v>115</v>
      </c>
      <c r="B80" s="181" t="s">
        <v>229</v>
      </c>
      <c r="C80" s="182">
        <v>216.42</v>
      </c>
      <c r="D80" s="185" t="s">
        <v>250</v>
      </c>
      <c r="E80" s="182">
        <v>0.0</v>
      </c>
      <c r="F80" s="196" t="s">
        <v>251</v>
      </c>
      <c r="G80" s="77"/>
      <c r="H80" s="77"/>
      <c r="I80" s="77"/>
      <c r="J80" s="77"/>
      <c r="K80" s="77"/>
      <c r="L80" s="77"/>
      <c r="M80" s="77"/>
      <c r="N80" s="77"/>
      <c r="O80" s="184" t="s">
        <v>229</v>
      </c>
      <c r="P80" s="184"/>
      <c r="Q80" s="184"/>
      <c r="R80" s="184"/>
      <c r="S80" s="184"/>
      <c r="T80" s="184"/>
      <c r="U80" s="184" t="s">
        <v>250</v>
      </c>
      <c r="V80" s="184"/>
      <c r="W80" s="77"/>
      <c r="X80" s="77"/>
      <c r="Y80" s="77"/>
      <c r="Z80" s="77"/>
      <c r="AA80" s="77"/>
      <c r="AB80" s="77"/>
    </row>
    <row r="81" ht="15.75" customHeight="1">
      <c r="A81" s="180" t="s">
        <v>115</v>
      </c>
      <c r="B81" s="181" t="s">
        <v>252</v>
      </c>
      <c r="C81" s="182">
        <v>108.22</v>
      </c>
      <c r="D81" s="183" t="s">
        <v>116</v>
      </c>
      <c r="E81" s="182">
        <v>50.0</v>
      </c>
      <c r="F81" s="126"/>
      <c r="G81" s="126"/>
      <c r="H81" s="77"/>
      <c r="I81" s="77"/>
      <c r="J81" s="77"/>
      <c r="K81" s="77"/>
      <c r="L81" s="77"/>
      <c r="M81" s="77"/>
      <c r="N81" s="77"/>
      <c r="O81" s="184" t="s">
        <v>231</v>
      </c>
      <c r="P81" s="184"/>
      <c r="Q81" s="184"/>
      <c r="R81" s="184"/>
      <c r="S81" s="184"/>
      <c r="T81" s="184"/>
      <c r="U81" s="184" t="s">
        <v>116</v>
      </c>
      <c r="V81" s="184"/>
      <c r="W81" s="77"/>
      <c r="X81" s="77"/>
      <c r="Y81" s="77"/>
      <c r="Z81" s="77"/>
      <c r="AA81" s="77"/>
      <c r="AB81" s="77"/>
    </row>
    <row r="82" ht="15.75" customHeight="1">
      <c r="A82" s="180" t="s">
        <v>115</v>
      </c>
      <c r="B82" s="185" t="s">
        <v>250</v>
      </c>
      <c r="C82" s="182"/>
      <c r="D82" s="183" t="s">
        <v>253</v>
      </c>
      <c r="E82" s="182">
        <v>24.3</v>
      </c>
      <c r="F82" s="126"/>
      <c r="G82" s="126"/>
      <c r="H82" s="77"/>
      <c r="I82" s="77"/>
      <c r="J82" s="77"/>
      <c r="K82" s="77"/>
      <c r="L82" s="77"/>
      <c r="M82" s="77"/>
      <c r="N82" s="77"/>
      <c r="O82" s="184"/>
      <c r="P82" s="184"/>
      <c r="Q82" s="184"/>
      <c r="R82" s="184"/>
      <c r="S82" s="184"/>
      <c r="T82" s="184"/>
      <c r="U82" s="197" t="s">
        <v>253</v>
      </c>
      <c r="V82" s="184"/>
      <c r="W82" s="77"/>
      <c r="X82" s="77"/>
      <c r="Y82" s="77"/>
      <c r="Z82" s="77"/>
      <c r="AA82" s="77"/>
      <c r="AB82" s="77"/>
    </row>
    <row r="83" ht="15.75" customHeight="1">
      <c r="A83" s="77"/>
      <c r="B83" s="186" t="s">
        <v>233</v>
      </c>
      <c r="C83" s="187">
        <v>324.64</v>
      </c>
      <c r="D83" s="188" t="s">
        <v>234</v>
      </c>
      <c r="E83" s="187">
        <v>74.3</v>
      </c>
      <c r="F83" s="126"/>
      <c r="G83" s="126"/>
      <c r="H83" s="77"/>
      <c r="I83" s="77"/>
      <c r="J83" s="77"/>
      <c r="K83" s="77"/>
      <c r="L83" s="77"/>
      <c r="M83" s="77"/>
      <c r="N83" s="77"/>
      <c r="O83" s="77"/>
      <c r="P83" s="77"/>
      <c r="Q83" s="77"/>
      <c r="R83" s="77"/>
      <c r="S83" s="77"/>
      <c r="T83" s="77"/>
      <c r="U83" s="77"/>
      <c r="V83" s="77"/>
      <c r="W83" s="77"/>
      <c r="X83" s="77"/>
      <c r="Y83" s="77"/>
      <c r="Z83" s="77"/>
      <c r="AA83" s="77"/>
      <c r="AB83" s="77"/>
    </row>
    <row r="84" ht="15.75" customHeight="1">
      <c r="A84" s="77"/>
      <c r="B84" s="190"/>
      <c r="C84" s="191"/>
      <c r="D84" s="191"/>
      <c r="E84" s="191"/>
      <c r="F84" s="126"/>
      <c r="G84" s="126"/>
      <c r="H84" s="77"/>
      <c r="I84" s="77"/>
      <c r="J84" s="77"/>
      <c r="K84" s="77"/>
      <c r="L84" s="77"/>
      <c r="M84" s="77"/>
      <c r="N84" s="77"/>
      <c r="O84" s="77"/>
      <c r="P84" s="77"/>
      <c r="Q84" s="77"/>
      <c r="R84" s="77"/>
      <c r="S84" s="77"/>
      <c r="T84" s="77"/>
      <c r="U84" s="77"/>
      <c r="V84" s="77"/>
      <c r="W84" s="77"/>
      <c r="X84" s="77"/>
      <c r="Y84" s="77"/>
      <c r="Z84" s="77"/>
      <c r="AA84" s="77"/>
      <c r="AB84" s="77"/>
    </row>
    <row r="85" ht="15.75" customHeight="1">
      <c r="A85" s="77"/>
      <c r="B85" s="190"/>
      <c r="C85" s="192" t="s">
        <v>235</v>
      </c>
      <c r="D85" s="193">
        <v>-250.33999999999997</v>
      </c>
      <c r="E85" s="191" t="b">
        <v>1</v>
      </c>
      <c r="F85" s="126"/>
      <c r="G85" s="126"/>
      <c r="H85" s="77"/>
      <c r="I85" s="77"/>
      <c r="J85" s="77"/>
      <c r="K85" s="77"/>
      <c r="L85" s="77"/>
      <c r="M85" s="77"/>
      <c r="N85" s="77"/>
      <c r="O85" s="77"/>
      <c r="P85" s="77"/>
      <c r="Q85" s="77"/>
      <c r="R85" s="77"/>
      <c r="S85" s="77"/>
      <c r="T85" s="77"/>
      <c r="U85" s="77"/>
      <c r="V85" s="77"/>
      <c r="W85" s="77"/>
      <c r="X85" s="77"/>
      <c r="Y85" s="77"/>
      <c r="Z85" s="77"/>
      <c r="AA85" s="77"/>
      <c r="AB85" s="77"/>
    </row>
    <row r="86" ht="15.75" customHeight="1">
      <c r="A86" s="77"/>
      <c r="B86" s="195"/>
      <c r="C86" s="77"/>
      <c r="D86" s="126"/>
      <c r="E86" s="130"/>
      <c r="F86" s="126"/>
      <c r="G86" s="126"/>
      <c r="H86" s="77"/>
      <c r="I86" s="77"/>
      <c r="J86" s="77"/>
      <c r="K86" s="77"/>
      <c r="L86" s="77"/>
      <c r="M86" s="77"/>
      <c r="N86" s="77"/>
      <c r="O86" s="77"/>
      <c r="P86" s="77"/>
      <c r="Q86" s="77"/>
      <c r="R86" s="77"/>
      <c r="S86" s="77"/>
      <c r="T86" s="77"/>
      <c r="U86" s="77"/>
      <c r="V86" s="77"/>
      <c r="W86" s="77"/>
      <c r="X86" s="77"/>
      <c r="Y86" s="77"/>
      <c r="Z86" s="77"/>
      <c r="AA86" s="77"/>
      <c r="AB86" s="77"/>
    </row>
    <row r="87" ht="15.75" customHeight="1">
      <c r="A87" s="77"/>
      <c r="B87" s="126"/>
      <c r="C87" s="126"/>
      <c r="D87" s="126"/>
      <c r="E87" s="126"/>
      <c r="F87" s="126"/>
      <c r="G87" s="126"/>
      <c r="H87" s="77"/>
      <c r="I87" s="77"/>
      <c r="J87" s="77"/>
      <c r="K87" s="77"/>
      <c r="L87" s="77"/>
      <c r="M87" s="77"/>
      <c r="N87" s="77"/>
      <c r="O87" s="77"/>
      <c r="P87" s="77"/>
      <c r="Q87" s="77"/>
      <c r="R87" s="77"/>
      <c r="S87" s="77"/>
      <c r="T87" s="77"/>
      <c r="U87" s="77"/>
      <c r="V87" s="77"/>
      <c r="W87" s="77"/>
      <c r="X87" s="77"/>
      <c r="Y87" s="77"/>
      <c r="Z87" s="77"/>
      <c r="AA87" s="77"/>
      <c r="AB87" s="77"/>
    </row>
    <row r="88" ht="15.75" customHeight="1">
      <c r="A88" s="81" t="s">
        <v>254</v>
      </c>
      <c r="H88" s="77"/>
      <c r="I88" s="77"/>
      <c r="J88" s="77"/>
      <c r="K88" s="77"/>
      <c r="L88" s="77"/>
      <c r="M88" s="77"/>
      <c r="N88" s="77"/>
      <c r="O88" s="77"/>
      <c r="P88" s="77"/>
      <c r="Q88" s="77"/>
      <c r="R88" s="77"/>
      <c r="S88" s="77"/>
      <c r="T88" s="77"/>
      <c r="U88" s="77"/>
      <c r="V88" s="77"/>
      <c r="W88" s="77"/>
      <c r="X88" s="77"/>
      <c r="Y88" s="77"/>
      <c r="Z88" s="77"/>
      <c r="AA88" s="77"/>
      <c r="AB88" s="77"/>
    </row>
    <row r="89" ht="15.75" customHeight="1">
      <c r="H89" s="77"/>
      <c r="I89" s="77"/>
      <c r="J89" s="77"/>
      <c r="K89" s="77"/>
      <c r="L89" s="77"/>
      <c r="M89" s="77"/>
      <c r="N89" s="77"/>
      <c r="O89" s="77"/>
      <c r="P89" s="77"/>
      <c r="Q89" s="77"/>
      <c r="R89" s="77"/>
      <c r="S89" s="77"/>
      <c r="T89" s="77"/>
      <c r="U89" s="77"/>
      <c r="V89" s="77"/>
      <c r="W89" s="77"/>
      <c r="X89" s="77"/>
      <c r="Y89" s="77"/>
      <c r="Z89" s="77"/>
      <c r="AA89" s="77"/>
      <c r="AB89" s="77"/>
    </row>
    <row r="90" ht="15.75" customHeight="1">
      <c r="H90" s="77"/>
      <c r="I90" s="77"/>
      <c r="J90" s="77"/>
      <c r="K90" s="77"/>
      <c r="L90" s="77"/>
      <c r="M90" s="77"/>
      <c r="N90" s="77"/>
      <c r="O90" s="77"/>
      <c r="P90" s="77"/>
      <c r="Q90" s="77"/>
      <c r="R90" s="77"/>
      <c r="S90" s="77"/>
      <c r="T90" s="77"/>
      <c r="U90" s="77"/>
      <c r="V90" s="77"/>
      <c r="W90" s="77"/>
      <c r="X90" s="77"/>
      <c r="Y90" s="77"/>
      <c r="Z90" s="77"/>
      <c r="AA90" s="77"/>
      <c r="AB90" s="77"/>
    </row>
    <row r="91" ht="15.75" customHeight="1">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row>
    <row r="92" ht="15.75" customHeight="1">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row>
    <row r="93" ht="15.75" customHeight="1">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row>
    <row r="94" ht="15.75" customHeight="1">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row>
    <row r="95" ht="15.75" customHeight="1">
      <c r="A95" s="173" t="s">
        <v>255</v>
      </c>
      <c r="B95" s="79"/>
      <c r="C95" s="79"/>
      <c r="D95" s="79"/>
      <c r="E95" s="79"/>
      <c r="F95" s="79"/>
      <c r="G95" s="80"/>
      <c r="H95" s="77"/>
      <c r="I95" s="194"/>
      <c r="J95" s="194"/>
      <c r="K95" s="77"/>
      <c r="L95" s="77"/>
      <c r="M95" s="77"/>
      <c r="N95" s="77"/>
      <c r="O95" s="77"/>
      <c r="P95" s="77"/>
      <c r="Q95" s="77"/>
      <c r="R95" s="77"/>
      <c r="S95" s="77"/>
      <c r="T95" s="77"/>
      <c r="U95" s="77"/>
      <c r="V95" s="77"/>
      <c r="W95" s="77"/>
      <c r="X95" s="77"/>
      <c r="Y95" s="77"/>
      <c r="Z95" s="77"/>
      <c r="AA95" s="77"/>
      <c r="AB95" s="77"/>
    </row>
    <row r="96" ht="15.75" customHeight="1">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row>
    <row r="97" ht="15.75" customHeight="1">
      <c r="A97" s="141" t="s">
        <v>256</v>
      </c>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row>
    <row r="98" ht="15.75" customHeight="1">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row>
    <row r="99" ht="15.75" customHeight="1">
      <c r="A99" s="77"/>
      <c r="B99" s="174" t="s">
        <v>257</v>
      </c>
      <c r="F99" s="77"/>
      <c r="G99" s="77"/>
      <c r="H99" s="77"/>
      <c r="I99" s="77"/>
      <c r="J99" s="77"/>
      <c r="K99" s="77"/>
      <c r="L99" s="77"/>
      <c r="M99" s="77"/>
      <c r="N99" s="77"/>
      <c r="O99" s="77"/>
      <c r="P99" s="77"/>
      <c r="Q99" s="77"/>
      <c r="R99" s="77"/>
      <c r="S99" s="77"/>
      <c r="T99" s="77"/>
      <c r="U99" s="77"/>
      <c r="V99" s="77"/>
      <c r="W99" s="77"/>
      <c r="X99" s="77"/>
      <c r="Y99" s="77"/>
      <c r="Z99" s="77"/>
      <c r="AA99" s="77"/>
      <c r="AB99" s="77"/>
    </row>
    <row r="100" ht="15.75" customHeight="1">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row>
    <row r="101" ht="28.5" customHeight="1">
      <c r="A101" s="81" t="s">
        <v>258</v>
      </c>
      <c r="H101" s="77"/>
      <c r="I101" s="77"/>
      <c r="J101" s="77"/>
      <c r="K101" s="77"/>
      <c r="L101" s="77"/>
      <c r="M101" s="77"/>
      <c r="N101" s="77"/>
      <c r="O101" s="77"/>
      <c r="P101" s="77"/>
      <c r="Q101" s="77"/>
      <c r="R101" s="77"/>
      <c r="S101" s="77"/>
      <c r="T101" s="77"/>
      <c r="U101" s="77"/>
      <c r="V101" s="77"/>
      <c r="W101" s="77"/>
      <c r="X101" s="77"/>
      <c r="Y101" s="77"/>
      <c r="Z101" s="77"/>
      <c r="AA101" s="77"/>
      <c r="AB101" s="77"/>
    </row>
    <row r="102" ht="15.75" customHeight="1">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row>
    <row r="103" ht="15.75" customHeight="1">
      <c r="A103" s="77" t="s">
        <v>224</v>
      </c>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row>
    <row r="104" ht="15.75" hidden="1" customHeight="1">
      <c r="A104" s="126"/>
      <c r="B104" s="126"/>
      <c r="C104" s="126"/>
      <c r="D104" s="126"/>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row>
    <row r="105" ht="15.75" hidden="1" customHeight="1">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row>
    <row r="106" ht="15.75" customHeight="1">
      <c r="A106" s="126"/>
      <c r="B106" s="126"/>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row>
    <row r="107" ht="15.75" customHeight="1">
      <c r="A107" s="77"/>
      <c r="B107" s="175" t="s">
        <v>225</v>
      </c>
      <c r="C107" s="176"/>
      <c r="D107" s="175" t="s">
        <v>226</v>
      </c>
      <c r="E107" s="176"/>
      <c r="F107" s="77"/>
      <c r="G107" s="77"/>
      <c r="H107" s="77"/>
      <c r="I107" s="77"/>
      <c r="J107" s="77"/>
      <c r="K107" s="77"/>
      <c r="L107" s="77"/>
      <c r="M107" s="77"/>
      <c r="N107" s="77"/>
      <c r="O107" s="77"/>
      <c r="P107" s="77"/>
      <c r="Q107" s="77"/>
      <c r="R107" s="77"/>
      <c r="S107" s="77"/>
      <c r="T107" s="77"/>
      <c r="U107" s="77"/>
      <c r="V107" s="77"/>
      <c r="W107" s="77"/>
      <c r="X107" s="77"/>
      <c r="Y107" s="77"/>
      <c r="Z107" s="77"/>
      <c r="AA107" s="77"/>
      <c r="AB107" s="77"/>
    </row>
    <row r="108" ht="15.75" customHeight="1">
      <c r="A108" s="77"/>
      <c r="B108" s="177"/>
      <c r="C108" s="178"/>
      <c r="D108" s="179"/>
      <c r="E108" s="178"/>
      <c r="F108" s="77"/>
      <c r="G108" s="77"/>
      <c r="H108" s="77"/>
      <c r="I108" s="77"/>
      <c r="J108" s="77"/>
      <c r="K108" s="77"/>
      <c r="L108" s="77"/>
      <c r="M108" s="77"/>
      <c r="N108" s="77"/>
      <c r="O108" s="77"/>
      <c r="P108" s="77"/>
      <c r="Q108" s="77"/>
      <c r="R108" s="77"/>
      <c r="S108" s="77"/>
      <c r="T108" s="77"/>
      <c r="U108" s="77"/>
      <c r="V108" s="77"/>
      <c r="W108" s="77"/>
      <c r="X108" s="77"/>
      <c r="Y108" s="77"/>
      <c r="Z108" s="77"/>
      <c r="AA108" s="77"/>
      <c r="AB108" s="77"/>
    </row>
    <row r="109" ht="15.75" customHeight="1">
      <c r="A109" s="180" t="s">
        <v>259</v>
      </c>
      <c r="B109" s="181" t="s">
        <v>260</v>
      </c>
      <c r="C109" s="182">
        <v>21.06</v>
      </c>
      <c r="D109" s="183"/>
      <c r="E109" s="182">
        <v>0.0</v>
      </c>
      <c r="F109" s="77"/>
      <c r="G109" s="77"/>
      <c r="H109" s="77"/>
      <c r="I109" s="77"/>
      <c r="J109" s="77"/>
      <c r="K109" s="77"/>
      <c r="L109" s="77"/>
      <c r="M109" s="77"/>
      <c r="N109" s="77"/>
      <c r="O109" s="77" t="s">
        <v>260</v>
      </c>
      <c r="P109" s="77"/>
      <c r="Q109" s="77"/>
      <c r="R109" s="77"/>
      <c r="S109" s="77"/>
      <c r="T109" s="77"/>
      <c r="U109" s="77"/>
      <c r="V109" s="77"/>
      <c r="W109" s="77"/>
      <c r="X109" s="77"/>
      <c r="Y109" s="77"/>
      <c r="Z109" s="77"/>
      <c r="AA109" s="77"/>
      <c r="AB109" s="77"/>
    </row>
    <row r="110" ht="15.75" customHeight="1">
      <c r="A110" s="180" t="s">
        <v>261</v>
      </c>
      <c r="B110" s="181" t="s">
        <v>262</v>
      </c>
      <c r="C110" s="182">
        <v>167.03</v>
      </c>
      <c r="D110" s="183"/>
      <c r="E110" s="182"/>
      <c r="F110" s="126"/>
      <c r="G110" s="77"/>
      <c r="H110" s="77"/>
      <c r="I110" s="77"/>
      <c r="J110" s="77"/>
      <c r="K110" s="77"/>
      <c r="L110" s="77"/>
      <c r="M110" s="77"/>
      <c r="N110" s="77"/>
      <c r="O110" s="77" t="s">
        <v>231</v>
      </c>
      <c r="P110" s="77"/>
      <c r="Q110" s="77"/>
      <c r="R110" s="77"/>
      <c r="S110" s="77"/>
      <c r="T110" s="77"/>
      <c r="U110" s="77"/>
      <c r="V110" s="77"/>
      <c r="W110" s="77"/>
      <c r="X110" s="77"/>
      <c r="Y110" s="77"/>
      <c r="Z110" s="77"/>
      <c r="AA110" s="77"/>
      <c r="AB110" s="77"/>
    </row>
    <row r="111" ht="15.75" customHeight="1">
      <c r="A111" s="198" t="s">
        <v>263</v>
      </c>
      <c r="B111" s="185" t="s">
        <v>264</v>
      </c>
      <c r="C111" s="182">
        <v>0.0</v>
      </c>
      <c r="D111" s="183"/>
      <c r="E111" s="182"/>
      <c r="F111" s="126"/>
      <c r="G111" s="126"/>
      <c r="H111" s="77"/>
      <c r="I111" s="77"/>
      <c r="J111" s="77"/>
      <c r="K111" s="77"/>
      <c r="L111" s="77"/>
      <c r="M111" s="77"/>
      <c r="N111" s="77"/>
      <c r="O111" s="77"/>
      <c r="P111" s="77"/>
      <c r="Q111" s="77"/>
      <c r="R111" s="77"/>
      <c r="S111" s="77"/>
      <c r="T111" s="77"/>
      <c r="U111" s="77"/>
      <c r="V111" s="77"/>
      <c r="W111" s="77"/>
      <c r="X111" s="77"/>
      <c r="Y111" s="77"/>
      <c r="Z111" s="77"/>
      <c r="AA111" s="77"/>
      <c r="AB111" s="77"/>
    </row>
    <row r="112" ht="15.75" customHeight="1">
      <c r="A112" s="180"/>
      <c r="B112" s="185"/>
      <c r="C112" s="182"/>
      <c r="D112" s="183"/>
      <c r="E112" s="182"/>
      <c r="F112" s="126"/>
      <c r="G112" s="126"/>
      <c r="H112" s="77"/>
      <c r="I112" s="77"/>
      <c r="J112" s="77"/>
      <c r="K112" s="77"/>
      <c r="L112" s="77"/>
      <c r="M112" s="77"/>
      <c r="N112" s="77"/>
      <c r="O112" s="77"/>
      <c r="P112" s="77"/>
      <c r="Q112" s="77"/>
      <c r="R112" s="77"/>
      <c r="S112" s="77"/>
      <c r="T112" s="77"/>
      <c r="U112" s="77"/>
      <c r="V112" s="77"/>
      <c r="W112" s="77"/>
      <c r="X112" s="77"/>
      <c r="Y112" s="77"/>
      <c r="Z112" s="77"/>
      <c r="AA112" s="77"/>
      <c r="AB112" s="77"/>
    </row>
    <row r="113" ht="15.75" customHeight="1">
      <c r="A113" s="77"/>
      <c r="B113" s="186" t="s">
        <v>233</v>
      </c>
      <c r="C113" s="187">
        <v>188.09</v>
      </c>
      <c r="D113" s="188" t="s">
        <v>234</v>
      </c>
      <c r="E113" s="187">
        <v>0.0</v>
      </c>
      <c r="F113" s="126"/>
      <c r="G113" s="126"/>
      <c r="H113" s="77"/>
      <c r="I113" s="77"/>
      <c r="J113" s="77"/>
      <c r="K113" s="77"/>
      <c r="L113" s="77"/>
      <c r="M113" s="77"/>
      <c r="N113" s="77"/>
      <c r="O113" s="77"/>
      <c r="P113" s="77"/>
      <c r="Q113" s="77"/>
      <c r="R113" s="77"/>
      <c r="S113" s="77"/>
      <c r="T113" s="77"/>
      <c r="U113" s="77"/>
      <c r="V113" s="77"/>
      <c r="W113" s="77"/>
      <c r="X113" s="77"/>
      <c r="Y113" s="77"/>
      <c r="Z113" s="77"/>
      <c r="AA113" s="77"/>
      <c r="AB113" s="77"/>
    </row>
    <row r="114" ht="15.75" customHeight="1">
      <c r="A114" s="77"/>
      <c r="B114" s="190"/>
      <c r="C114" s="191"/>
      <c r="D114" s="191"/>
      <c r="E114" s="191"/>
      <c r="F114" s="126"/>
      <c r="G114" s="126"/>
      <c r="H114" s="77"/>
      <c r="I114" s="77"/>
      <c r="J114" s="77"/>
      <c r="K114" s="77"/>
      <c r="L114" s="77"/>
      <c r="M114" s="77"/>
      <c r="N114" s="77"/>
      <c r="O114" s="77"/>
      <c r="P114" s="77"/>
      <c r="Q114" s="77"/>
      <c r="R114" s="77"/>
      <c r="S114" s="77"/>
      <c r="T114" s="77"/>
      <c r="U114" s="77"/>
      <c r="V114" s="77"/>
      <c r="W114" s="77"/>
      <c r="X114" s="77"/>
      <c r="Y114" s="77"/>
      <c r="Z114" s="77"/>
      <c r="AA114" s="77"/>
      <c r="AB114" s="77"/>
    </row>
    <row r="115" ht="15.75" customHeight="1">
      <c r="A115" s="77"/>
      <c r="B115" s="190"/>
      <c r="C115" s="192" t="s">
        <v>235</v>
      </c>
      <c r="D115" s="193">
        <v>-188.09</v>
      </c>
      <c r="E115" s="191" t="b">
        <v>1</v>
      </c>
      <c r="F115" s="126"/>
      <c r="G115" s="126"/>
      <c r="H115" s="77"/>
      <c r="I115" s="77"/>
      <c r="J115" s="77"/>
      <c r="K115" s="77"/>
      <c r="L115" s="77"/>
      <c r="M115" s="77"/>
      <c r="N115" s="77"/>
      <c r="O115" s="77"/>
      <c r="P115" s="77"/>
      <c r="Q115" s="77"/>
      <c r="R115" s="77"/>
      <c r="S115" s="77"/>
      <c r="T115" s="77"/>
      <c r="U115" s="77"/>
      <c r="V115" s="77"/>
      <c r="W115" s="77"/>
      <c r="X115" s="77"/>
      <c r="Y115" s="77"/>
      <c r="Z115" s="77"/>
      <c r="AA115" s="77"/>
      <c r="AB115" s="77"/>
    </row>
    <row r="116" ht="15.75" customHeight="1">
      <c r="A116" s="126"/>
      <c r="B116" s="195"/>
      <c r="C116" s="130"/>
      <c r="D116" s="126"/>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row>
    <row r="117" ht="15.75" customHeight="1">
      <c r="A117" s="126"/>
      <c r="B117" s="174" t="s">
        <v>265</v>
      </c>
      <c r="F117" s="77"/>
      <c r="G117" s="77"/>
      <c r="H117" s="77"/>
      <c r="I117" s="77"/>
      <c r="J117" s="77"/>
      <c r="K117" s="77"/>
      <c r="L117" s="77"/>
      <c r="M117" s="77"/>
      <c r="N117" s="77"/>
      <c r="O117" s="77"/>
      <c r="P117" s="77"/>
      <c r="Q117" s="77"/>
      <c r="R117" s="77"/>
      <c r="S117" s="77"/>
      <c r="T117" s="77"/>
      <c r="U117" s="77"/>
      <c r="V117" s="77"/>
      <c r="W117" s="77"/>
      <c r="X117" s="77"/>
      <c r="Y117" s="77"/>
      <c r="Z117" s="77"/>
      <c r="AA117" s="77"/>
      <c r="AB117" s="77"/>
    </row>
    <row r="118" ht="15.0" customHeight="1">
      <c r="A118" s="77" t="s">
        <v>224</v>
      </c>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row>
    <row r="119" ht="15.75" customHeight="1">
      <c r="A119" s="126"/>
      <c r="B119" s="175" t="s">
        <v>225</v>
      </c>
      <c r="C119" s="176"/>
      <c r="D119" s="175" t="s">
        <v>226</v>
      </c>
      <c r="E119" s="176"/>
      <c r="F119" s="77"/>
      <c r="G119" s="77"/>
      <c r="H119" s="77"/>
      <c r="I119" s="77"/>
      <c r="J119" s="77"/>
      <c r="K119" s="77"/>
      <c r="L119" s="77"/>
      <c r="M119" s="77"/>
      <c r="N119" s="77"/>
      <c r="O119" s="77"/>
      <c r="P119" s="77"/>
      <c r="Q119" s="77"/>
      <c r="R119" s="77"/>
      <c r="S119" s="77"/>
      <c r="T119" s="77"/>
      <c r="U119" s="77"/>
      <c r="V119" s="77"/>
      <c r="W119" s="77"/>
      <c r="X119" s="77"/>
      <c r="Y119" s="77"/>
      <c r="Z119" s="77"/>
      <c r="AA119" s="77"/>
      <c r="AB119" s="77"/>
    </row>
    <row r="120" ht="15.75" customHeight="1">
      <c r="A120" s="77"/>
      <c r="B120" s="177"/>
      <c r="C120" s="178"/>
      <c r="D120" s="179"/>
      <c r="E120" s="178"/>
      <c r="F120" s="77"/>
      <c r="G120" s="77"/>
      <c r="H120" s="77"/>
      <c r="I120" s="77"/>
      <c r="J120" s="77"/>
      <c r="K120" s="77"/>
      <c r="L120" s="77"/>
      <c r="M120" s="77"/>
      <c r="N120" s="77"/>
      <c r="O120" s="77"/>
      <c r="P120" s="77"/>
      <c r="Q120" s="77"/>
      <c r="R120" s="77"/>
      <c r="S120" s="77"/>
      <c r="T120" s="77"/>
      <c r="U120" s="77"/>
      <c r="V120" s="77"/>
      <c r="W120" s="77"/>
      <c r="X120" s="77"/>
      <c r="Y120" s="77"/>
      <c r="Z120" s="77"/>
      <c r="AA120" s="77"/>
      <c r="AB120" s="77"/>
    </row>
    <row r="121" ht="15.75" customHeight="1">
      <c r="A121" s="180" t="s">
        <v>119</v>
      </c>
      <c r="B121" s="181" t="s">
        <v>266</v>
      </c>
      <c r="C121" s="182">
        <v>9850.92</v>
      </c>
      <c r="D121" s="181" t="s">
        <v>266</v>
      </c>
      <c r="E121" s="182">
        <v>9850.92</v>
      </c>
      <c r="F121" s="199"/>
      <c r="G121" s="77"/>
      <c r="H121" s="77"/>
      <c r="I121" s="77"/>
      <c r="J121" s="77"/>
      <c r="K121" s="77"/>
      <c r="L121" s="77"/>
      <c r="M121" s="77"/>
      <c r="N121" s="77"/>
      <c r="O121" s="77" t="s">
        <v>266</v>
      </c>
      <c r="P121" s="77"/>
      <c r="Q121" s="77"/>
      <c r="R121" s="77"/>
      <c r="S121" s="77"/>
      <c r="T121" s="77"/>
      <c r="U121" s="77" t="s">
        <v>266</v>
      </c>
      <c r="V121" s="77"/>
      <c r="W121" s="77"/>
      <c r="X121" s="77"/>
      <c r="Y121" s="77"/>
      <c r="Z121" s="77"/>
      <c r="AA121" s="77"/>
      <c r="AB121" s="77"/>
    </row>
    <row r="122" ht="15.75" customHeight="1">
      <c r="A122" s="180" t="s">
        <v>119</v>
      </c>
      <c r="B122" s="181" t="s">
        <v>267</v>
      </c>
      <c r="C122" s="182">
        <v>3089.12</v>
      </c>
      <c r="D122" s="181" t="s">
        <v>267</v>
      </c>
      <c r="E122" s="182">
        <v>3089.12</v>
      </c>
      <c r="F122" s="199"/>
      <c r="G122" s="77"/>
      <c r="H122" s="77"/>
      <c r="I122" s="77"/>
      <c r="J122" s="77"/>
      <c r="K122" s="77"/>
      <c r="L122" s="77"/>
      <c r="M122" s="77"/>
      <c r="N122" s="77"/>
      <c r="O122" s="77" t="s">
        <v>267</v>
      </c>
      <c r="P122" s="77"/>
      <c r="Q122" s="77"/>
      <c r="R122" s="77"/>
      <c r="S122" s="77"/>
      <c r="T122" s="77"/>
      <c r="U122" s="77" t="s">
        <v>267</v>
      </c>
      <c r="V122" s="77"/>
      <c r="W122" s="77"/>
      <c r="X122" s="77"/>
      <c r="Y122" s="77"/>
      <c r="Z122" s="77"/>
      <c r="AA122" s="77"/>
      <c r="AB122" s="77"/>
    </row>
    <row r="123" ht="15.75" customHeight="1">
      <c r="A123" s="180" t="s">
        <v>119</v>
      </c>
      <c r="B123" s="185" t="s">
        <v>268</v>
      </c>
      <c r="C123" s="182">
        <v>7977.93</v>
      </c>
      <c r="D123" s="185" t="s">
        <v>268</v>
      </c>
      <c r="E123" s="182">
        <v>7977.93</v>
      </c>
      <c r="F123" s="199"/>
      <c r="G123" s="200"/>
      <c r="H123" s="77"/>
      <c r="I123" s="77"/>
      <c r="J123" s="77"/>
      <c r="K123" s="77"/>
      <c r="L123" s="77"/>
      <c r="M123" s="77"/>
      <c r="N123" s="77"/>
      <c r="O123" s="77" t="s">
        <v>268</v>
      </c>
      <c r="P123" s="77"/>
      <c r="Q123" s="77"/>
      <c r="R123" s="77"/>
      <c r="S123" s="77"/>
      <c r="T123" s="77"/>
      <c r="U123" s="77" t="s">
        <v>268</v>
      </c>
      <c r="V123" s="77"/>
      <c r="W123" s="77"/>
      <c r="X123" s="77"/>
      <c r="Y123" s="77"/>
      <c r="Z123" s="77"/>
      <c r="AA123" s="77"/>
      <c r="AB123" s="77"/>
    </row>
    <row r="124" ht="15.75" customHeight="1">
      <c r="A124" s="180" t="s">
        <v>119</v>
      </c>
      <c r="B124" s="185" t="s">
        <v>269</v>
      </c>
      <c r="C124" s="182">
        <v>1241.18</v>
      </c>
      <c r="D124" s="185" t="s">
        <v>269</v>
      </c>
      <c r="E124" s="182">
        <v>1241.18</v>
      </c>
      <c r="F124" s="199"/>
      <c r="G124" s="126"/>
      <c r="H124" s="77"/>
      <c r="I124" s="77"/>
      <c r="J124" s="77"/>
      <c r="K124" s="77"/>
      <c r="L124" s="77"/>
      <c r="M124" s="77"/>
      <c r="N124" s="77"/>
      <c r="O124" s="77" t="s">
        <v>269</v>
      </c>
      <c r="P124" s="77"/>
      <c r="Q124" s="77"/>
      <c r="R124" s="77"/>
      <c r="S124" s="77"/>
      <c r="T124" s="77"/>
      <c r="U124" s="77" t="s">
        <v>269</v>
      </c>
      <c r="V124" s="77"/>
      <c r="W124" s="77"/>
      <c r="X124" s="77"/>
      <c r="Y124" s="77"/>
      <c r="Z124" s="77"/>
      <c r="AA124" s="77"/>
      <c r="AB124" s="77"/>
    </row>
    <row r="125" ht="15.75" customHeight="1">
      <c r="A125" s="180" t="s">
        <v>119</v>
      </c>
      <c r="B125" s="185" t="s">
        <v>270</v>
      </c>
      <c r="C125" s="182">
        <v>3040.58</v>
      </c>
      <c r="D125" s="185" t="s">
        <v>270</v>
      </c>
      <c r="E125" s="182">
        <v>3040.58</v>
      </c>
      <c r="F125" s="199"/>
      <c r="G125" s="200"/>
      <c r="H125" s="77"/>
      <c r="I125" s="77"/>
      <c r="J125" s="77"/>
      <c r="K125" s="77"/>
      <c r="L125" s="77"/>
      <c r="M125" s="77"/>
      <c r="N125" s="77"/>
      <c r="O125" s="77" t="s">
        <v>270</v>
      </c>
      <c r="P125" s="77"/>
      <c r="Q125" s="77"/>
      <c r="R125" s="77"/>
      <c r="S125" s="77"/>
      <c r="T125" s="77"/>
      <c r="U125" s="77" t="s">
        <v>270</v>
      </c>
      <c r="V125" s="77"/>
      <c r="W125" s="77"/>
      <c r="X125" s="77"/>
      <c r="Y125" s="77"/>
      <c r="Z125" s="77"/>
      <c r="AA125" s="77"/>
      <c r="AB125" s="77"/>
    </row>
    <row r="126" ht="15.75" customHeight="1">
      <c r="A126" s="77"/>
      <c r="B126" s="185"/>
      <c r="C126" s="182"/>
      <c r="D126" s="183"/>
      <c r="E126" s="182"/>
      <c r="F126" s="126"/>
      <c r="G126" s="126"/>
      <c r="H126" s="77"/>
      <c r="I126" s="77"/>
      <c r="J126" s="77"/>
      <c r="K126" s="77"/>
      <c r="L126" s="77"/>
      <c r="M126" s="77"/>
      <c r="N126" s="77"/>
      <c r="O126" s="77"/>
      <c r="P126" s="77"/>
      <c r="Q126" s="77"/>
      <c r="R126" s="77"/>
      <c r="S126" s="77"/>
      <c r="T126" s="77"/>
      <c r="U126" s="77"/>
      <c r="V126" s="77"/>
      <c r="W126" s="77"/>
      <c r="X126" s="77"/>
      <c r="Y126" s="77"/>
      <c r="Z126" s="77"/>
      <c r="AA126" s="77"/>
      <c r="AB126" s="77"/>
    </row>
    <row r="127" ht="15.75" customHeight="1">
      <c r="A127" s="77"/>
      <c r="B127" s="186" t="s">
        <v>233</v>
      </c>
      <c r="C127" s="187">
        <v>25199.730000000003</v>
      </c>
      <c r="D127" s="188" t="s">
        <v>234</v>
      </c>
      <c r="E127" s="187">
        <v>25199.730000000003</v>
      </c>
      <c r="F127" s="126"/>
      <c r="G127" s="126"/>
      <c r="H127" s="77"/>
      <c r="I127" s="77"/>
      <c r="J127" s="77"/>
      <c r="K127" s="77"/>
      <c r="L127" s="77"/>
      <c r="M127" s="77"/>
      <c r="N127" s="77"/>
      <c r="O127" s="77"/>
      <c r="P127" s="77"/>
      <c r="Q127" s="77"/>
      <c r="R127" s="77"/>
      <c r="S127" s="77"/>
      <c r="T127" s="77"/>
      <c r="U127" s="77"/>
      <c r="V127" s="77"/>
      <c r="W127" s="77"/>
      <c r="X127" s="77"/>
      <c r="Y127" s="77"/>
      <c r="Z127" s="77"/>
      <c r="AA127" s="77"/>
      <c r="AB127" s="77"/>
    </row>
    <row r="128" ht="15.75" customHeight="1">
      <c r="A128" s="77"/>
      <c r="B128" s="126"/>
      <c r="C128" s="126"/>
      <c r="D128" s="126"/>
      <c r="E128" s="126"/>
      <c r="F128" s="126"/>
      <c r="G128" s="126"/>
      <c r="H128" s="77"/>
      <c r="I128" s="77"/>
      <c r="J128" s="77"/>
      <c r="K128" s="77"/>
      <c r="L128" s="77"/>
      <c r="M128" s="77"/>
      <c r="N128" s="77"/>
      <c r="O128" s="77"/>
      <c r="P128" s="77"/>
      <c r="Q128" s="77"/>
      <c r="R128" s="77"/>
      <c r="S128" s="77"/>
      <c r="T128" s="77"/>
      <c r="U128" s="77"/>
      <c r="V128" s="77"/>
      <c r="W128" s="77"/>
      <c r="X128" s="77"/>
      <c r="Y128" s="77"/>
      <c r="Z128" s="77"/>
      <c r="AA128" s="77"/>
      <c r="AB128" s="77"/>
    </row>
    <row r="129" ht="15.75" customHeight="1">
      <c r="A129" s="77"/>
      <c r="B129" s="126"/>
      <c r="C129" s="192" t="s">
        <v>235</v>
      </c>
      <c r="D129" s="193">
        <v>0.0</v>
      </c>
      <c r="E129" s="126" t="b">
        <v>1</v>
      </c>
      <c r="F129" s="126"/>
      <c r="G129" s="200"/>
      <c r="H129" s="77"/>
      <c r="I129" s="77"/>
      <c r="J129" s="77"/>
      <c r="K129" s="77"/>
      <c r="L129" s="77"/>
      <c r="M129" s="77"/>
      <c r="N129" s="77"/>
      <c r="O129" s="77"/>
      <c r="P129" s="77"/>
      <c r="Q129" s="77"/>
      <c r="R129" s="77"/>
      <c r="S129" s="77"/>
      <c r="T129" s="77"/>
      <c r="U129" s="77"/>
      <c r="V129" s="77"/>
      <c r="W129" s="77"/>
      <c r="X129" s="77"/>
      <c r="Y129" s="77"/>
      <c r="Z129" s="77"/>
      <c r="AA129" s="77"/>
      <c r="AB129" s="77"/>
    </row>
    <row r="130" ht="15.75" customHeight="1">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row>
    <row r="131" ht="15.0" customHeight="1">
      <c r="A131" s="81" t="s">
        <v>271</v>
      </c>
      <c r="H131" s="77"/>
      <c r="I131" s="77"/>
      <c r="J131" s="77"/>
      <c r="K131" s="77"/>
      <c r="L131" s="77"/>
      <c r="M131" s="77"/>
      <c r="N131" s="77"/>
      <c r="O131" s="77"/>
      <c r="P131" s="77"/>
      <c r="Q131" s="77"/>
      <c r="R131" s="77"/>
      <c r="S131" s="77"/>
      <c r="T131" s="77"/>
      <c r="U131" s="77"/>
      <c r="V131" s="77"/>
      <c r="W131" s="77"/>
      <c r="X131" s="77"/>
      <c r="Y131" s="77"/>
      <c r="Z131" s="77"/>
      <c r="AA131" s="77"/>
      <c r="AB131" s="77"/>
    </row>
    <row r="132" ht="15.75" customHeight="1">
      <c r="H132" s="77"/>
      <c r="I132" s="77"/>
      <c r="J132" s="77"/>
      <c r="K132" s="77"/>
      <c r="L132" s="77"/>
      <c r="M132" s="77"/>
      <c r="N132" s="77"/>
      <c r="O132" s="77"/>
      <c r="P132" s="77"/>
      <c r="Q132" s="77"/>
      <c r="R132" s="77"/>
      <c r="S132" s="77"/>
      <c r="T132" s="77"/>
      <c r="U132" s="77"/>
      <c r="V132" s="77"/>
      <c r="W132" s="77"/>
      <c r="X132" s="77"/>
      <c r="Y132" s="77"/>
      <c r="Z132" s="77"/>
      <c r="AA132" s="77"/>
      <c r="AB132" s="77"/>
    </row>
    <row r="133" ht="15.75" customHeight="1">
      <c r="H133" s="77"/>
      <c r="I133" s="77"/>
      <c r="J133" s="77"/>
      <c r="K133" s="77"/>
      <c r="L133" s="77"/>
      <c r="M133" s="77"/>
      <c r="N133" s="77"/>
      <c r="O133" s="77"/>
      <c r="P133" s="77"/>
      <c r="Q133" s="77"/>
      <c r="R133" s="77"/>
      <c r="S133" s="77"/>
      <c r="T133" s="77"/>
      <c r="U133" s="77"/>
      <c r="V133" s="77"/>
      <c r="W133" s="77"/>
      <c r="X133" s="77"/>
      <c r="Y133" s="77"/>
      <c r="Z133" s="77"/>
      <c r="AA133" s="77"/>
      <c r="AB133" s="77"/>
    </row>
    <row r="134" ht="15.75" customHeight="1">
      <c r="H134" s="77"/>
      <c r="I134" s="77"/>
      <c r="J134" s="77"/>
      <c r="K134" s="77"/>
      <c r="L134" s="77"/>
      <c r="M134" s="77"/>
      <c r="N134" s="77"/>
      <c r="O134" s="77"/>
      <c r="P134" s="77"/>
      <c r="Q134" s="77"/>
      <c r="R134" s="77"/>
      <c r="S134" s="77"/>
      <c r="T134" s="77"/>
      <c r="U134" s="77"/>
      <c r="V134" s="77"/>
      <c r="W134" s="77"/>
      <c r="X134" s="77"/>
      <c r="Y134" s="77"/>
      <c r="Z134" s="77"/>
      <c r="AA134" s="77"/>
      <c r="AB134" s="77"/>
    </row>
    <row r="135" ht="15.75" customHeight="1">
      <c r="H135" s="77"/>
      <c r="I135" s="77"/>
      <c r="J135" s="77"/>
      <c r="K135" s="77"/>
      <c r="L135" s="77"/>
      <c r="M135" s="77"/>
      <c r="N135" s="77"/>
      <c r="O135" s="77"/>
      <c r="P135" s="77"/>
      <c r="Q135" s="77"/>
      <c r="R135" s="77"/>
      <c r="S135" s="77"/>
      <c r="T135" s="77"/>
      <c r="U135" s="77"/>
      <c r="V135" s="77"/>
      <c r="W135" s="77"/>
      <c r="X135" s="77"/>
      <c r="Y135" s="77"/>
      <c r="Z135" s="77"/>
      <c r="AA135" s="77"/>
      <c r="AB135" s="77"/>
    </row>
    <row r="136" ht="15.75" customHeight="1">
      <c r="H136" s="77"/>
      <c r="I136" s="77"/>
      <c r="J136" s="77"/>
      <c r="K136" s="77"/>
      <c r="L136" s="77"/>
      <c r="M136" s="77"/>
      <c r="N136" s="77"/>
      <c r="O136" s="77"/>
      <c r="P136" s="77"/>
      <c r="Q136" s="77"/>
      <c r="R136" s="77"/>
      <c r="S136" s="77"/>
      <c r="T136" s="77"/>
      <c r="U136" s="77"/>
      <c r="V136" s="77"/>
      <c r="W136" s="77"/>
      <c r="X136" s="77"/>
      <c r="Y136" s="77"/>
      <c r="Z136" s="77"/>
      <c r="AA136" s="77"/>
      <c r="AB136" s="77"/>
    </row>
    <row r="137" ht="15.75" customHeight="1">
      <c r="H137" s="77"/>
      <c r="I137" s="77"/>
      <c r="J137" s="77"/>
      <c r="K137" s="77"/>
      <c r="L137" s="77"/>
      <c r="M137" s="77"/>
      <c r="N137" s="77"/>
      <c r="O137" s="77"/>
      <c r="P137" s="77"/>
      <c r="Q137" s="77"/>
      <c r="R137" s="77"/>
      <c r="S137" s="77"/>
      <c r="T137" s="77"/>
      <c r="U137" s="77"/>
      <c r="V137" s="77"/>
      <c r="W137" s="77"/>
      <c r="X137" s="77"/>
      <c r="Y137" s="77"/>
      <c r="Z137" s="77"/>
      <c r="AA137" s="77"/>
      <c r="AB137" s="77"/>
    </row>
    <row r="138" ht="15.75" customHeight="1">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row>
    <row r="139" ht="15.75" customHeight="1">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row>
    <row r="140" ht="15.75" customHeight="1">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row>
    <row r="141" ht="15.7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row>
    <row r="142" ht="57.0" customHeight="1">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row>
    <row r="143" ht="15.75" customHeight="1">
      <c r="A143" s="201" t="s">
        <v>272</v>
      </c>
      <c r="B143" s="79"/>
      <c r="C143" s="79"/>
      <c r="D143" s="79"/>
      <c r="E143" s="79"/>
      <c r="F143" s="79"/>
      <c r="G143" s="80"/>
      <c r="H143" s="97"/>
      <c r="I143" s="202"/>
      <c r="J143" s="202"/>
      <c r="K143" s="77"/>
      <c r="L143" s="77"/>
      <c r="M143" s="77"/>
      <c r="N143" s="77"/>
      <c r="O143" s="77"/>
      <c r="P143" s="77"/>
      <c r="Q143" s="77"/>
      <c r="R143" s="77"/>
      <c r="S143" s="77"/>
      <c r="T143" s="77"/>
      <c r="U143" s="77"/>
      <c r="V143" s="77"/>
      <c r="W143" s="77"/>
      <c r="X143" s="77"/>
      <c r="Y143" s="77"/>
      <c r="Z143" s="77"/>
      <c r="AA143" s="77"/>
      <c r="AB143" s="77"/>
    </row>
    <row r="144" ht="15.75" customHeight="1">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row>
    <row r="145" ht="15.75" customHeight="1">
      <c r="A145" s="141" t="s">
        <v>273</v>
      </c>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row>
    <row r="146" ht="15.75" customHeight="1">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row>
    <row r="147" ht="15.75" customHeight="1">
      <c r="A147" s="77"/>
      <c r="B147" s="174" t="s">
        <v>129</v>
      </c>
      <c r="E147" s="77"/>
      <c r="F147" s="77"/>
      <c r="G147" s="77"/>
      <c r="H147" s="77"/>
      <c r="I147" s="77"/>
      <c r="J147" s="77"/>
      <c r="K147" s="77"/>
      <c r="L147" s="77"/>
      <c r="M147" s="77"/>
      <c r="N147" s="77"/>
      <c r="O147" s="77"/>
      <c r="P147" s="77"/>
      <c r="Q147" s="77"/>
      <c r="R147" s="77"/>
      <c r="S147" s="77"/>
      <c r="T147" s="77"/>
      <c r="U147" s="77"/>
      <c r="V147" s="77"/>
      <c r="W147" s="77"/>
      <c r="X147" s="77"/>
      <c r="Y147" s="77"/>
      <c r="Z147" s="77"/>
      <c r="AA147" s="77"/>
      <c r="AB147" s="77"/>
    </row>
    <row r="148" ht="15.75" customHeight="1">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row>
    <row r="149" ht="74.25" customHeight="1">
      <c r="A149" s="81" t="s">
        <v>274</v>
      </c>
      <c r="H149" s="77"/>
      <c r="I149" s="77"/>
      <c r="J149" s="77"/>
      <c r="K149" s="77"/>
      <c r="L149" s="77"/>
      <c r="M149" s="77"/>
      <c r="N149" s="77"/>
      <c r="O149" s="77"/>
      <c r="P149" s="77"/>
      <c r="Q149" s="77"/>
      <c r="R149" s="77"/>
      <c r="S149" s="77"/>
      <c r="T149" s="77"/>
      <c r="U149" s="77"/>
      <c r="V149" s="77"/>
      <c r="W149" s="77"/>
      <c r="X149" s="77"/>
      <c r="Y149" s="77"/>
      <c r="Z149" s="77"/>
      <c r="AA149" s="77"/>
      <c r="AB149" s="77"/>
    </row>
    <row r="150" ht="15.75" customHeight="1">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row>
    <row r="151" ht="15.75" customHeight="1">
      <c r="A151" s="77" t="s">
        <v>224</v>
      </c>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row>
    <row r="152" ht="15.75" customHeight="1">
      <c r="A152" s="77"/>
      <c r="B152" s="126"/>
      <c r="C152" s="126"/>
      <c r="D152" s="77"/>
      <c r="E152" s="77"/>
      <c r="F152" s="77"/>
      <c r="G152" s="77"/>
      <c r="H152" s="77"/>
      <c r="I152" s="77"/>
      <c r="J152" s="77"/>
      <c r="K152" s="77"/>
      <c r="L152" s="77"/>
      <c r="M152" s="77"/>
      <c r="N152" s="77"/>
      <c r="O152" s="77"/>
      <c r="P152" s="77"/>
      <c r="Q152" s="77"/>
      <c r="R152" s="77"/>
      <c r="S152" s="77"/>
      <c r="T152" s="77"/>
      <c r="U152" s="77"/>
      <c r="V152" s="77"/>
      <c r="W152" s="77"/>
      <c r="X152" s="126"/>
      <c r="Y152" s="126"/>
      <c r="Z152" s="77"/>
      <c r="AA152" s="77"/>
      <c r="AB152" s="77"/>
    </row>
    <row r="153" ht="15.75" customHeight="1">
      <c r="A153" s="126"/>
      <c r="B153" s="175" t="s">
        <v>225</v>
      </c>
      <c r="C153" s="176"/>
      <c r="D153" s="175" t="s">
        <v>109</v>
      </c>
      <c r="E153" s="176"/>
      <c r="F153" s="77"/>
      <c r="G153" s="77"/>
      <c r="H153" s="77"/>
      <c r="I153" s="77"/>
      <c r="J153" s="77"/>
      <c r="K153" s="77"/>
      <c r="L153" s="77"/>
      <c r="M153" s="77"/>
      <c r="N153" s="77"/>
      <c r="O153" s="77"/>
      <c r="P153" s="77"/>
      <c r="Q153" s="77"/>
      <c r="R153" s="77"/>
      <c r="S153" s="77"/>
      <c r="T153" s="77"/>
      <c r="U153" s="77"/>
      <c r="V153" s="77"/>
      <c r="W153" s="77"/>
      <c r="X153" s="126"/>
      <c r="Y153" s="126"/>
      <c r="Z153" s="77"/>
      <c r="AA153" s="77"/>
      <c r="AB153" s="77"/>
    </row>
    <row r="154" ht="15.75" customHeight="1">
      <c r="A154" s="180" t="s">
        <v>129</v>
      </c>
      <c r="B154" s="177" t="s">
        <v>275</v>
      </c>
      <c r="C154" s="178"/>
      <c r="D154" s="179"/>
      <c r="E154" s="178"/>
      <c r="F154" s="77"/>
      <c r="G154" s="77"/>
      <c r="H154" s="77"/>
      <c r="I154" s="77"/>
      <c r="J154" s="77"/>
      <c r="K154" s="77"/>
      <c r="L154" s="77"/>
      <c r="M154" s="77"/>
      <c r="N154" s="77"/>
      <c r="O154" s="77"/>
      <c r="P154" s="77"/>
      <c r="Q154" s="77"/>
      <c r="R154" s="77"/>
      <c r="S154" s="77"/>
      <c r="T154" s="77"/>
      <c r="U154" s="77"/>
      <c r="V154" s="77"/>
      <c r="W154" s="77"/>
      <c r="X154" s="77"/>
      <c r="Y154" s="77"/>
      <c r="Z154" s="77"/>
      <c r="AA154" s="77"/>
      <c r="AB154" s="77"/>
    </row>
    <row r="155" ht="15.75" customHeight="1">
      <c r="A155" s="180" t="s">
        <v>129</v>
      </c>
      <c r="B155" s="181" t="s">
        <v>227</v>
      </c>
      <c r="C155" s="182">
        <v>1025.99</v>
      </c>
      <c r="D155" s="183" t="s">
        <v>276</v>
      </c>
      <c r="E155" s="182">
        <v>4593.0</v>
      </c>
      <c r="F155" s="77"/>
      <c r="G155" s="77"/>
      <c r="H155" s="77"/>
      <c r="I155" s="77"/>
      <c r="J155" s="77"/>
      <c r="K155" s="77"/>
      <c r="L155" s="77"/>
      <c r="M155" s="77"/>
      <c r="N155" s="77"/>
      <c r="O155" s="184" t="s">
        <v>229</v>
      </c>
      <c r="P155" s="184"/>
      <c r="Q155" s="184"/>
      <c r="R155" s="184"/>
      <c r="S155" s="184"/>
      <c r="T155" s="184"/>
      <c r="U155" s="184" t="s">
        <v>277</v>
      </c>
      <c r="V155" s="77"/>
      <c r="W155" s="77"/>
      <c r="X155" s="126"/>
      <c r="Y155" s="126"/>
      <c r="Z155" s="126"/>
      <c r="AA155" s="203"/>
      <c r="AB155" s="126"/>
    </row>
    <row r="156" ht="15.75" customHeight="1">
      <c r="A156" s="180" t="s">
        <v>129</v>
      </c>
      <c r="B156" s="181" t="s">
        <v>121</v>
      </c>
      <c r="C156" s="182">
        <v>70.0</v>
      </c>
      <c r="D156" s="183" t="s">
        <v>278</v>
      </c>
      <c r="E156" s="182">
        <v>372.0</v>
      </c>
      <c r="F156" s="126"/>
      <c r="G156" s="126"/>
      <c r="H156" s="77"/>
      <c r="I156" s="77"/>
      <c r="J156" s="77"/>
      <c r="K156" s="77"/>
      <c r="L156" s="77"/>
      <c r="M156" s="77"/>
      <c r="N156" s="77"/>
      <c r="O156" s="184" t="s">
        <v>279</v>
      </c>
      <c r="P156" s="184"/>
      <c r="Q156" s="184"/>
      <c r="R156" s="184"/>
      <c r="S156" s="184"/>
      <c r="T156" s="184"/>
      <c r="U156" s="184"/>
      <c r="V156" s="77"/>
      <c r="W156" s="77"/>
      <c r="X156" s="195"/>
      <c r="Y156" s="127"/>
      <c r="Z156" s="127"/>
      <c r="AA156" s="127"/>
      <c r="AB156" s="126"/>
    </row>
    <row r="157" ht="15.75" customHeight="1">
      <c r="A157" s="180" t="s">
        <v>129</v>
      </c>
      <c r="B157" s="185" t="s">
        <v>280</v>
      </c>
      <c r="C157" s="182">
        <v>82.37</v>
      </c>
      <c r="D157" s="183" t="s">
        <v>253</v>
      </c>
      <c r="E157" s="182">
        <v>10.0</v>
      </c>
      <c r="F157" s="126"/>
      <c r="G157" s="126"/>
      <c r="H157" s="77"/>
      <c r="I157" s="77"/>
      <c r="J157" s="77"/>
      <c r="K157" s="77"/>
      <c r="L157" s="77"/>
      <c r="M157" s="77"/>
      <c r="N157" s="77"/>
      <c r="O157" s="184" t="s">
        <v>280</v>
      </c>
      <c r="P157" s="184"/>
      <c r="Q157" s="184"/>
      <c r="R157" s="184"/>
      <c r="S157" s="184"/>
      <c r="T157" s="184"/>
      <c r="U157" s="184" t="s">
        <v>253</v>
      </c>
      <c r="V157" s="77"/>
      <c r="W157" s="77"/>
      <c r="X157" s="195"/>
      <c r="Y157" s="127"/>
      <c r="Z157" s="127"/>
      <c r="AA157" s="127"/>
      <c r="AB157" s="126"/>
    </row>
    <row r="158" ht="15.75" customHeight="1">
      <c r="A158" s="180" t="s">
        <v>129</v>
      </c>
      <c r="B158" s="185" t="s">
        <v>281</v>
      </c>
      <c r="C158" s="182">
        <v>97.42</v>
      </c>
      <c r="D158" s="183"/>
      <c r="E158" s="182"/>
      <c r="F158" s="126"/>
      <c r="G158" s="126"/>
      <c r="H158" s="77"/>
      <c r="I158" s="77"/>
      <c r="J158" s="77"/>
      <c r="K158" s="77"/>
      <c r="L158" s="77"/>
      <c r="M158" s="77"/>
      <c r="N158" s="77"/>
      <c r="O158" s="184" t="s">
        <v>282</v>
      </c>
      <c r="P158" s="184"/>
      <c r="Q158" s="184"/>
      <c r="R158" s="184"/>
      <c r="S158" s="184"/>
      <c r="T158" s="184"/>
      <c r="U158" s="184"/>
      <c r="V158" s="77"/>
      <c r="W158" s="77"/>
      <c r="X158" s="195"/>
      <c r="Y158" s="127"/>
      <c r="Z158" s="127"/>
      <c r="AA158" s="127"/>
      <c r="AB158" s="126"/>
    </row>
    <row r="159" ht="15.75" customHeight="1">
      <c r="A159" s="180" t="s">
        <v>129</v>
      </c>
      <c r="B159" s="185" t="s">
        <v>283</v>
      </c>
      <c r="C159" s="182">
        <v>69.9</v>
      </c>
      <c r="D159" s="183"/>
      <c r="E159" s="182"/>
      <c r="F159" s="126"/>
      <c r="G159" s="126"/>
      <c r="H159" s="77"/>
      <c r="I159" s="77"/>
      <c r="J159" s="77"/>
      <c r="K159" s="77"/>
      <c r="L159" s="77"/>
      <c r="M159" s="77"/>
      <c r="N159" s="77"/>
      <c r="O159" s="184" t="s">
        <v>284</v>
      </c>
      <c r="P159" s="184" t="s">
        <v>285</v>
      </c>
      <c r="Q159" s="184"/>
      <c r="R159" s="184"/>
      <c r="S159" s="184"/>
      <c r="T159" s="184"/>
      <c r="U159" s="184"/>
      <c r="V159" s="77"/>
      <c r="W159" s="77"/>
      <c r="X159" s="195"/>
      <c r="Y159" s="127"/>
      <c r="Z159" s="127"/>
      <c r="AA159" s="127"/>
      <c r="AB159" s="126"/>
    </row>
    <row r="160" ht="15.75" customHeight="1">
      <c r="A160" s="180" t="s">
        <v>129</v>
      </c>
      <c r="B160" s="185" t="s">
        <v>286</v>
      </c>
      <c r="C160" s="182"/>
      <c r="D160" s="183"/>
      <c r="E160" s="182"/>
      <c r="F160" s="126"/>
      <c r="G160" s="126"/>
      <c r="H160" s="77"/>
      <c r="I160" s="77"/>
      <c r="J160" s="77"/>
      <c r="K160" s="77"/>
      <c r="L160" s="77"/>
      <c r="M160" s="77"/>
      <c r="N160" s="77"/>
      <c r="O160" s="184"/>
      <c r="P160" s="184"/>
      <c r="Q160" s="184"/>
      <c r="R160" s="184"/>
      <c r="S160" s="184"/>
      <c r="T160" s="184"/>
      <c r="U160" s="184"/>
      <c r="V160" s="77"/>
      <c r="W160" s="77"/>
      <c r="X160" s="195"/>
      <c r="Y160" s="127"/>
      <c r="Z160" s="127"/>
      <c r="AA160" s="127"/>
      <c r="AB160" s="126"/>
    </row>
    <row r="161" ht="15.75" customHeight="1">
      <c r="A161" s="180" t="s">
        <v>129</v>
      </c>
      <c r="B161" s="177" t="s">
        <v>287</v>
      </c>
      <c r="C161" s="182"/>
      <c r="D161" s="183"/>
      <c r="E161" s="182"/>
      <c r="F161" s="126"/>
      <c r="G161" s="126"/>
      <c r="H161" s="77"/>
      <c r="I161" s="77"/>
      <c r="J161" s="77"/>
      <c r="K161" s="77"/>
      <c r="L161" s="77"/>
      <c r="M161" s="77"/>
      <c r="N161" s="77"/>
      <c r="O161" s="184"/>
      <c r="P161" s="184"/>
      <c r="Q161" s="184"/>
      <c r="R161" s="184"/>
      <c r="S161" s="184"/>
      <c r="T161" s="184"/>
      <c r="U161" s="184"/>
      <c r="V161" s="77"/>
      <c r="W161" s="77"/>
      <c r="X161" s="195"/>
      <c r="Y161" s="127"/>
      <c r="Z161" s="127"/>
      <c r="AA161" s="127"/>
      <c r="AB161" s="126"/>
    </row>
    <row r="162" ht="15.75" customHeight="1">
      <c r="A162" s="180" t="s">
        <v>129</v>
      </c>
      <c r="B162" s="185" t="s">
        <v>232</v>
      </c>
      <c r="C162" s="182">
        <v>840.0</v>
      </c>
      <c r="D162" s="183"/>
      <c r="E162" s="182"/>
      <c r="F162" s="126"/>
      <c r="G162" s="126"/>
      <c r="H162" s="77"/>
      <c r="I162" s="77"/>
      <c r="J162" s="77"/>
      <c r="K162" s="77"/>
      <c r="L162" s="77"/>
      <c r="M162" s="77"/>
      <c r="N162" s="77"/>
      <c r="O162" s="184" t="s">
        <v>232</v>
      </c>
      <c r="P162" s="184"/>
      <c r="Q162" s="184"/>
      <c r="R162" s="184"/>
      <c r="S162" s="184"/>
      <c r="T162" s="184"/>
      <c r="U162" s="184"/>
      <c r="V162" s="77"/>
      <c r="W162" s="77"/>
      <c r="X162" s="195"/>
      <c r="Y162" s="127"/>
      <c r="Z162" s="127"/>
      <c r="AA162" s="127"/>
      <c r="AB162" s="126"/>
    </row>
    <row r="163" ht="15.75" customHeight="1">
      <c r="A163" s="180" t="s">
        <v>129</v>
      </c>
      <c r="B163" s="185" t="s">
        <v>288</v>
      </c>
      <c r="C163" s="182">
        <v>783.3399999999997</v>
      </c>
      <c r="D163" s="183"/>
      <c r="E163" s="182"/>
      <c r="F163" s="126"/>
      <c r="G163" s="126"/>
      <c r="H163" s="77"/>
      <c r="I163" s="77"/>
      <c r="J163" s="77"/>
      <c r="K163" s="77"/>
      <c r="L163" s="77"/>
      <c r="M163" s="77"/>
      <c r="N163" s="77"/>
      <c r="O163" s="184" t="s">
        <v>289</v>
      </c>
      <c r="P163" s="184"/>
      <c r="Q163" s="184"/>
      <c r="R163" s="184"/>
      <c r="S163" s="184"/>
      <c r="T163" s="184"/>
      <c r="U163" s="184"/>
      <c r="V163" s="77"/>
      <c r="W163" s="77"/>
      <c r="X163" s="195"/>
      <c r="Y163" s="127"/>
      <c r="Z163" s="127"/>
      <c r="AA163" s="127"/>
      <c r="AB163" s="126"/>
    </row>
    <row r="164" ht="15.75" customHeight="1">
      <c r="A164" s="180" t="s">
        <v>129</v>
      </c>
      <c r="B164" s="185" t="s">
        <v>231</v>
      </c>
      <c r="C164" s="182">
        <v>192.0</v>
      </c>
      <c r="D164" s="183"/>
      <c r="E164" s="182"/>
      <c r="F164" s="126"/>
      <c r="G164" s="126"/>
      <c r="H164" s="77"/>
      <c r="I164" s="77"/>
      <c r="J164" s="77"/>
      <c r="K164" s="77"/>
      <c r="L164" s="77"/>
      <c r="M164" s="77"/>
      <c r="N164" s="77"/>
      <c r="O164" s="184" t="s">
        <v>231</v>
      </c>
      <c r="P164" s="184"/>
      <c r="Q164" s="184"/>
      <c r="R164" s="184"/>
      <c r="S164" s="184"/>
      <c r="T164" s="184"/>
      <c r="U164" s="184"/>
      <c r="V164" s="77"/>
      <c r="W164" s="77"/>
      <c r="X164" s="195"/>
      <c r="Y164" s="127"/>
      <c r="Z164" s="127"/>
      <c r="AA164" s="127"/>
      <c r="AB164" s="126"/>
    </row>
    <row r="165" ht="15.75" customHeight="1">
      <c r="A165" s="180" t="s">
        <v>129</v>
      </c>
      <c r="B165" s="185" t="s">
        <v>250</v>
      </c>
      <c r="C165" s="182">
        <v>372.0</v>
      </c>
      <c r="D165" s="183"/>
      <c r="E165" s="182"/>
      <c r="F165" s="126"/>
      <c r="G165" s="126"/>
      <c r="H165" s="77"/>
      <c r="I165" s="77"/>
      <c r="J165" s="77"/>
      <c r="K165" s="77"/>
      <c r="L165" s="77"/>
      <c r="M165" s="77"/>
      <c r="N165" s="77"/>
      <c r="O165" s="184" t="s">
        <v>290</v>
      </c>
      <c r="P165" s="77"/>
      <c r="Q165" s="77"/>
      <c r="R165" s="77"/>
      <c r="S165" s="77"/>
      <c r="T165" s="77"/>
      <c r="U165" s="77"/>
      <c r="V165" s="77"/>
      <c r="W165" s="77"/>
      <c r="X165" s="195"/>
      <c r="Y165" s="127"/>
      <c r="Z165" s="127"/>
      <c r="AA165" s="127"/>
      <c r="AB165" s="126"/>
    </row>
    <row r="166" ht="15.75" customHeight="1">
      <c r="A166" s="77"/>
      <c r="B166" s="186" t="s">
        <v>291</v>
      </c>
      <c r="C166" s="187">
        <v>3533.02</v>
      </c>
      <c r="D166" s="188" t="s">
        <v>292</v>
      </c>
      <c r="E166" s="187">
        <v>4975.0</v>
      </c>
      <c r="F166" s="126"/>
      <c r="G166" s="126"/>
      <c r="H166" s="77"/>
      <c r="I166" s="77"/>
      <c r="J166" s="77"/>
      <c r="K166" s="77"/>
      <c r="L166" s="77"/>
      <c r="M166" s="77"/>
      <c r="N166" s="77"/>
      <c r="O166" s="77"/>
      <c r="P166" s="77"/>
      <c r="Q166" s="77"/>
      <c r="R166" s="77"/>
      <c r="S166" s="77"/>
      <c r="T166" s="77"/>
      <c r="U166" s="77"/>
      <c r="V166" s="77"/>
      <c r="W166" s="77"/>
      <c r="X166" s="195"/>
      <c r="Y166" s="127"/>
      <c r="Z166" s="127"/>
      <c r="AA166" s="127"/>
      <c r="AB166" s="126"/>
    </row>
    <row r="167" ht="15.75" customHeight="1">
      <c r="A167" s="77"/>
      <c r="B167" s="190"/>
      <c r="C167" s="191"/>
      <c r="D167" s="191"/>
      <c r="E167" s="191"/>
      <c r="F167" s="126"/>
      <c r="G167" s="126"/>
      <c r="H167" s="77"/>
      <c r="I167" s="77"/>
      <c r="J167" s="77"/>
      <c r="K167" s="77"/>
      <c r="L167" s="77"/>
      <c r="M167" s="77"/>
      <c r="N167" s="77"/>
      <c r="O167" s="77"/>
      <c r="P167" s="77"/>
      <c r="Q167" s="77"/>
      <c r="R167" s="77"/>
      <c r="S167" s="77"/>
      <c r="T167" s="77"/>
      <c r="U167" s="77"/>
      <c r="V167" s="77"/>
      <c r="W167" s="77"/>
      <c r="X167" s="195"/>
      <c r="Y167" s="127"/>
      <c r="Z167" s="127"/>
      <c r="AA167" s="127"/>
      <c r="AB167" s="126"/>
    </row>
    <row r="168" ht="15.75" customHeight="1">
      <c r="A168" s="77"/>
      <c r="B168" s="190"/>
      <c r="C168" s="192" t="s">
        <v>235</v>
      </c>
      <c r="D168" s="193">
        <v>1441.98</v>
      </c>
      <c r="E168" s="191" t="b">
        <v>1</v>
      </c>
      <c r="F168" s="126"/>
      <c r="G168" s="126"/>
      <c r="H168" s="77"/>
      <c r="I168" s="77"/>
      <c r="J168" s="77"/>
      <c r="K168" s="77"/>
      <c r="L168" s="77"/>
      <c r="M168" s="77"/>
      <c r="N168" s="77"/>
      <c r="O168" s="77"/>
      <c r="P168" s="77"/>
      <c r="Q168" s="77"/>
      <c r="R168" s="77"/>
      <c r="S168" s="77"/>
      <c r="T168" s="77"/>
      <c r="U168" s="77"/>
      <c r="V168" s="77"/>
      <c r="W168" s="77"/>
      <c r="X168" s="195"/>
      <c r="Y168" s="127"/>
      <c r="Z168" s="127"/>
      <c r="AA168" s="127"/>
      <c r="AB168" s="126"/>
    </row>
    <row r="169" ht="15.75" customHeight="1">
      <c r="A169" s="77"/>
      <c r="B169" s="126"/>
      <c r="C169" s="126"/>
      <c r="D169" s="126"/>
      <c r="E169" s="126"/>
      <c r="F169" s="126"/>
      <c r="G169" s="126"/>
      <c r="H169" s="77"/>
      <c r="I169" s="77"/>
      <c r="J169" s="77"/>
      <c r="K169" s="77"/>
      <c r="L169" s="77"/>
      <c r="M169" s="77"/>
      <c r="N169" s="77"/>
      <c r="O169" s="77"/>
      <c r="P169" s="77"/>
      <c r="Q169" s="77"/>
      <c r="R169" s="77"/>
      <c r="S169" s="77"/>
      <c r="T169" s="77"/>
      <c r="U169" s="77"/>
      <c r="V169" s="77"/>
      <c r="W169" s="77"/>
      <c r="X169" s="77"/>
      <c r="Y169" s="77"/>
      <c r="Z169" s="77"/>
      <c r="AA169" s="77"/>
      <c r="AB169" s="77"/>
    </row>
    <row r="170" ht="15.75" customHeight="1">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row>
    <row r="171" ht="15.75" customHeight="1">
      <c r="A171" s="81" t="s">
        <v>293</v>
      </c>
      <c r="H171" s="77"/>
      <c r="I171" s="77"/>
      <c r="J171" s="77"/>
      <c r="K171" s="77"/>
      <c r="L171" s="77"/>
      <c r="M171" s="77"/>
      <c r="N171" s="77"/>
      <c r="O171" s="77"/>
      <c r="P171" s="77"/>
      <c r="Q171" s="77"/>
      <c r="R171" s="77"/>
      <c r="S171" s="77"/>
      <c r="T171" s="77"/>
      <c r="U171" s="77"/>
      <c r="V171" s="77"/>
      <c r="W171" s="77"/>
      <c r="X171" s="77"/>
      <c r="Y171" s="77"/>
      <c r="Z171" s="77"/>
      <c r="AA171" s="77"/>
      <c r="AB171" s="77"/>
    </row>
    <row r="172" ht="15.75" customHeight="1">
      <c r="H172" s="77"/>
      <c r="I172" s="77"/>
      <c r="J172" s="77"/>
      <c r="K172" s="77"/>
      <c r="L172" s="77"/>
      <c r="M172" s="77"/>
      <c r="N172" s="77"/>
      <c r="O172" s="77"/>
      <c r="P172" s="77"/>
      <c r="Q172" s="77"/>
      <c r="R172" s="77"/>
      <c r="S172" s="77"/>
      <c r="T172" s="77"/>
      <c r="U172" s="77"/>
      <c r="V172" s="77"/>
      <c r="W172" s="77"/>
      <c r="X172" s="77"/>
      <c r="Y172" s="77"/>
      <c r="Z172" s="77"/>
      <c r="AA172" s="77"/>
      <c r="AB172" s="77"/>
    </row>
    <row r="173" ht="77.25" customHeight="1">
      <c r="H173" s="77"/>
      <c r="I173" s="77"/>
      <c r="J173" s="77"/>
      <c r="K173" s="77"/>
      <c r="L173" s="77"/>
      <c r="M173" s="77"/>
      <c r="N173" s="77"/>
      <c r="O173" s="77"/>
      <c r="P173" s="77"/>
      <c r="Q173" s="77"/>
      <c r="R173" s="77"/>
      <c r="S173" s="77"/>
      <c r="T173" s="77"/>
      <c r="U173" s="77"/>
      <c r="V173" s="77"/>
      <c r="W173" s="77"/>
      <c r="X173" s="77"/>
      <c r="Y173" s="77"/>
      <c r="Z173" s="77"/>
      <c r="AA173" s="77"/>
      <c r="AB173" s="77"/>
    </row>
    <row r="174" ht="15.75" customHeight="1">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row>
    <row r="175" ht="15.75" customHeight="1">
      <c r="A175" s="201" t="s">
        <v>272</v>
      </c>
      <c r="B175" s="79"/>
      <c r="C175" s="79"/>
      <c r="D175" s="79"/>
      <c r="E175" s="79"/>
      <c r="F175" s="79"/>
      <c r="G175" s="80"/>
      <c r="H175" s="97"/>
      <c r="I175" s="202"/>
      <c r="J175" s="77"/>
      <c r="K175" s="77"/>
      <c r="L175" s="77"/>
      <c r="M175" s="77"/>
      <c r="N175" s="77"/>
      <c r="O175" s="77"/>
      <c r="P175" s="77"/>
      <c r="Q175" s="77"/>
      <c r="R175" s="77"/>
      <c r="S175" s="77"/>
      <c r="T175" s="77"/>
      <c r="U175" s="77"/>
      <c r="V175" s="77"/>
      <c r="W175" s="77"/>
      <c r="X175" s="77"/>
      <c r="Y175" s="77"/>
      <c r="Z175" s="77"/>
      <c r="AA175" s="77"/>
      <c r="AB175" s="77"/>
    </row>
    <row r="176" ht="15.75" customHeight="1">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c r="AA176" s="77"/>
      <c r="AB176" s="77"/>
    </row>
    <row r="177" ht="15.75" customHeight="1">
      <c r="A177" s="141" t="s">
        <v>273</v>
      </c>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c r="AA177" s="77"/>
      <c r="AB177" s="77"/>
    </row>
    <row r="178" ht="15.75" customHeight="1">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c r="AA178" s="77"/>
      <c r="AB178" s="77"/>
    </row>
    <row r="179" ht="15.75" customHeight="1">
      <c r="A179" s="77"/>
      <c r="B179" s="174" t="s">
        <v>294</v>
      </c>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row>
    <row r="180" ht="15.75" customHeight="1">
      <c r="A180" s="77"/>
      <c r="B180" s="77" t="s">
        <v>124</v>
      </c>
      <c r="C180" s="77"/>
      <c r="D180" s="77"/>
      <c r="E180" s="77"/>
      <c r="F180" s="77"/>
      <c r="G180" s="77"/>
      <c r="H180" s="77"/>
      <c r="I180" s="77"/>
      <c r="J180" s="77"/>
      <c r="K180" s="77"/>
      <c r="L180" s="77"/>
      <c r="M180" s="77"/>
      <c r="N180" s="77"/>
      <c r="O180" s="77"/>
      <c r="P180" s="77" t="s">
        <v>295</v>
      </c>
      <c r="Q180" s="77"/>
      <c r="R180" s="77"/>
      <c r="S180" s="77"/>
      <c r="T180" s="77" t="s">
        <v>296</v>
      </c>
      <c r="U180" s="77"/>
      <c r="V180" s="77"/>
      <c r="W180" s="77"/>
      <c r="X180" s="77"/>
      <c r="Y180" s="77"/>
      <c r="Z180" s="77"/>
      <c r="AA180" s="77"/>
      <c r="AB180" s="77"/>
    </row>
    <row r="181" ht="53.25" customHeight="1">
      <c r="A181" s="81" t="s">
        <v>297</v>
      </c>
      <c r="H181" s="77"/>
      <c r="I181" s="77"/>
      <c r="J181" s="77"/>
      <c r="K181" s="77"/>
      <c r="L181" s="77"/>
      <c r="M181" s="77"/>
      <c r="N181" s="77" t="s">
        <v>298</v>
      </c>
      <c r="O181" s="77"/>
      <c r="P181" s="77">
        <v>14.0</v>
      </c>
      <c r="Q181" s="77"/>
      <c r="R181" s="77"/>
      <c r="S181" s="77"/>
      <c r="T181" s="77">
        <v>5.0</v>
      </c>
      <c r="U181" s="77"/>
      <c r="V181" s="77"/>
      <c r="W181" s="77"/>
      <c r="X181" s="77"/>
      <c r="Y181" s="77"/>
      <c r="Z181" s="77"/>
      <c r="AA181" s="77"/>
      <c r="AB181" s="77"/>
    </row>
    <row r="182" ht="15.75" customHeight="1">
      <c r="A182" s="77"/>
      <c r="B182" s="77"/>
      <c r="C182" s="77"/>
      <c r="D182" s="77"/>
      <c r="E182" s="77"/>
      <c r="F182" s="77"/>
      <c r="G182" s="77"/>
      <c r="H182" s="77"/>
      <c r="I182" s="77"/>
      <c r="J182" s="77"/>
      <c r="K182" s="77"/>
      <c r="L182" s="77"/>
      <c r="M182" s="77"/>
      <c r="N182" s="77" t="s">
        <v>299</v>
      </c>
      <c r="O182" s="77"/>
      <c r="P182" s="77">
        <v>11.0</v>
      </c>
      <c r="Q182" s="77"/>
      <c r="R182" s="77"/>
      <c r="S182" s="77"/>
      <c r="T182" s="77">
        <v>4.0</v>
      </c>
      <c r="U182" s="77"/>
      <c r="V182" s="77"/>
      <c r="W182" s="77"/>
      <c r="X182" s="77"/>
      <c r="Y182" s="77"/>
      <c r="Z182" s="77"/>
      <c r="AA182" s="77"/>
      <c r="AB182" s="77"/>
    </row>
    <row r="183" ht="15.75" customHeight="1">
      <c r="A183" s="77" t="s">
        <v>224</v>
      </c>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row>
    <row r="184" ht="15.75" customHeight="1">
      <c r="A184" s="77"/>
      <c r="B184" s="126"/>
      <c r="C184" s="126"/>
      <c r="D184" s="77"/>
      <c r="E184" s="77"/>
      <c r="F184" s="77"/>
      <c r="G184" s="77"/>
      <c r="H184" s="77"/>
      <c r="I184" s="77"/>
      <c r="J184" s="77"/>
      <c r="K184" s="77"/>
      <c r="L184" s="77"/>
      <c r="M184" s="77"/>
      <c r="N184" s="77" t="s">
        <v>101</v>
      </c>
      <c r="O184" s="77"/>
      <c r="P184" s="77">
        <v>25.0</v>
      </c>
      <c r="Q184" s="77"/>
      <c r="R184" s="77"/>
      <c r="S184" s="77"/>
      <c r="T184" s="77">
        <v>9.0</v>
      </c>
      <c r="U184" s="77"/>
      <c r="V184" s="77"/>
      <c r="W184" s="77"/>
      <c r="X184" s="77"/>
      <c r="Y184" s="77"/>
      <c r="Z184" s="77"/>
      <c r="AA184" s="77"/>
      <c r="AB184" s="77"/>
    </row>
    <row r="185" ht="15.75" customHeight="1">
      <c r="A185" s="77"/>
      <c r="B185" s="175" t="s">
        <v>225</v>
      </c>
      <c r="C185" s="176"/>
      <c r="D185" s="175" t="s">
        <v>109</v>
      </c>
      <c r="E185" s="176"/>
      <c r="F185" s="77"/>
      <c r="G185" s="77"/>
      <c r="H185" s="77"/>
      <c r="I185" s="77"/>
      <c r="J185" s="77"/>
      <c r="K185" s="77"/>
      <c r="L185" s="77"/>
      <c r="M185" s="77"/>
      <c r="N185" s="77"/>
      <c r="O185" s="77"/>
      <c r="P185" s="77"/>
      <c r="Q185" s="77"/>
      <c r="R185" s="77"/>
      <c r="S185" s="77"/>
      <c r="T185" s="77"/>
      <c r="U185" s="77"/>
      <c r="V185" s="77"/>
      <c r="W185" s="77"/>
      <c r="X185" s="77"/>
      <c r="Y185" s="77"/>
      <c r="Z185" s="77"/>
      <c r="AA185" s="77"/>
      <c r="AB185" s="77"/>
    </row>
    <row r="186" ht="15.75" customHeight="1">
      <c r="A186" s="77"/>
      <c r="B186" s="177" t="s">
        <v>275</v>
      </c>
      <c r="C186" s="178"/>
      <c r="D186" s="179"/>
      <c r="E186" s="178"/>
      <c r="F186" s="77"/>
      <c r="G186" s="77"/>
      <c r="H186" s="77"/>
      <c r="I186" s="77"/>
      <c r="J186" s="77"/>
      <c r="K186" s="77"/>
      <c r="L186" s="77"/>
      <c r="M186" s="77"/>
      <c r="N186" s="77"/>
      <c r="O186" s="77"/>
      <c r="P186" s="77"/>
      <c r="Q186" s="77"/>
      <c r="R186" s="77"/>
      <c r="S186" s="77"/>
      <c r="T186" s="77"/>
      <c r="U186" s="77"/>
      <c r="V186" s="77"/>
      <c r="W186" s="77"/>
      <c r="X186" s="77"/>
      <c r="Y186" s="77"/>
      <c r="Z186" s="77"/>
      <c r="AA186" s="77"/>
      <c r="AB186" s="77"/>
    </row>
    <row r="187" ht="15.75" customHeight="1">
      <c r="A187" s="77"/>
      <c r="B187" s="181" t="s">
        <v>227</v>
      </c>
      <c r="C187" s="182">
        <v>1625.27</v>
      </c>
      <c r="D187" s="183" t="s">
        <v>300</v>
      </c>
      <c r="E187" s="182">
        <v>7184.0</v>
      </c>
      <c r="F187" s="77"/>
      <c r="G187" s="77"/>
      <c r="H187" s="77"/>
      <c r="I187" s="77"/>
      <c r="J187" s="77"/>
      <c r="K187" s="77"/>
      <c r="L187" s="77"/>
      <c r="M187" s="77"/>
      <c r="N187" s="77"/>
      <c r="O187" s="184" t="s">
        <v>229</v>
      </c>
      <c r="P187" s="184"/>
      <c r="Q187" s="184"/>
      <c r="R187" s="184"/>
      <c r="S187" s="184"/>
      <c r="T187" s="184"/>
      <c r="U187" s="184" t="s">
        <v>301</v>
      </c>
      <c r="V187" s="184"/>
      <c r="W187" s="77"/>
      <c r="X187" s="77"/>
      <c r="Y187" s="77"/>
      <c r="Z187" s="77"/>
      <c r="AA187" s="77"/>
      <c r="AB187" s="77"/>
    </row>
    <row r="188" ht="15.75" customHeight="1">
      <c r="A188" s="77"/>
      <c r="B188" s="181" t="s">
        <v>121</v>
      </c>
      <c r="C188" s="182">
        <v>211.4</v>
      </c>
      <c r="D188" s="183" t="s">
        <v>250</v>
      </c>
      <c r="E188" s="182">
        <v>31.0</v>
      </c>
      <c r="F188" s="126"/>
      <c r="G188" s="126"/>
      <c r="H188" s="77"/>
      <c r="I188" s="77"/>
      <c r="J188" s="77"/>
      <c r="K188" s="77"/>
      <c r="L188" s="77"/>
      <c r="M188" s="77"/>
      <c r="N188" s="77"/>
      <c r="O188" s="184" t="s">
        <v>302</v>
      </c>
      <c r="P188" s="184"/>
      <c r="Q188" s="184"/>
      <c r="R188" s="184"/>
      <c r="S188" s="184"/>
      <c r="T188" s="184"/>
      <c r="U188" s="184" t="s">
        <v>250</v>
      </c>
      <c r="V188" s="184"/>
      <c r="W188" s="77"/>
      <c r="X188" s="77"/>
      <c r="Y188" s="77"/>
      <c r="Z188" s="77"/>
      <c r="AA188" s="77"/>
      <c r="AB188" s="77"/>
    </row>
    <row r="189" ht="15.75" customHeight="1">
      <c r="A189" s="77"/>
      <c r="B189" s="185" t="s">
        <v>281</v>
      </c>
      <c r="C189" s="182">
        <v>62.51</v>
      </c>
      <c r="D189" s="183"/>
      <c r="E189" s="182"/>
      <c r="F189" s="126"/>
      <c r="G189" s="126"/>
      <c r="H189" s="77"/>
      <c r="I189" s="77"/>
      <c r="J189" s="77"/>
      <c r="K189" s="77"/>
      <c r="L189" s="77"/>
      <c r="M189" s="77"/>
      <c r="N189" s="77"/>
      <c r="O189" s="184" t="s">
        <v>303</v>
      </c>
      <c r="P189" s="184"/>
      <c r="Q189" s="184"/>
      <c r="R189" s="184"/>
      <c r="S189" s="184"/>
      <c r="T189" s="184"/>
      <c r="U189" s="184"/>
      <c r="V189" s="184"/>
      <c r="W189" s="77"/>
      <c r="X189" s="77"/>
      <c r="Y189" s="77"/>
      <c r="Z189" s="77"/>
      <c r="AA189" s="77"/>
      <c r="AB189" s="77"/>
    </row>
    <row r="190" ht="15.75" customHeight="1">
      <c r="A190" s="77"/>
      <c r="B190" s="185"/>
      <c r="C190" s="182"/>
      <c r="D190" s="183"/>
      <c r="E190" s="182"/>
      <c r="F190" s="126"/>
      <c r="G190" s="126"/>
      <c r="H190" s="77"/>
      <c r="I190" s="77"/>
      <c r="J190" s="77"/>
      <c r="K190" s="77"/>
      <c r="L190" s="77"/>
      <c r="M190" s="77"/>
      <c r="N190" s="77"/>
      <c r="O190" s="184"/>
      <c r="P190" s="184"/>
      <c r="Q190" s="184"/>
      <c r="R190" s="184"/>
      <c r="S190" s="184"/>
      <c r="T190" s="184"/>
      <c r="U190" s="184"/>
      <c r="V190" s="184"/>
      <c r="W190" s="77"/>
      <c r="X190" s="77"/>
      <c r="Y190" s="77"/>
      <c r="Z190" s="77"/>
      <c r="AA190" s="77"/>
      <c r="AB190" s="77"/>
    </row>
    <row r="191" ht="15.75" customHeight="1">
      <c r="A191" s="77"/>
      <c r="B191" s="177" t="s">
        <v>287</v>
      </c>
      <c r="C191" s="182"/>
      <c r="D191" s="183"/>
      <c r="E191" s="182"/>
      <c r="F191" s="126"/>
      <c r="G191" s="126"/>
      <c r="H191" s="77"/>
      <c r="I191" s="77"/>
      <c r="J191" s="77"/>
      <c r="K191" s="77"/>
      <c r="L191" s="77"/>
      <c r="M191" s="77"/>
      <c r="N191" s="77"/>
      <c r="O191" s="184"/>
      <c r="P191" s="184"/>
      <c r="Q191" s="184"/>
      <c r="R191" s="184"/>
      <c r="S191" s="184"/>
      <c r="T191" s="184"/>
      <c r="U191" s="184"/>
      <c r="V191" s="184"/>
      <c r="W191" s="77"/>
      <c r="X191" s="77"/>
      <c r="Y191" s="77"/>
      <c r="Z191" s="77"/>
      <c r="AA191" s="77"/>
      <c r="AB191" s="77"/>
    </row>
    <row r="192" ht="15.75" customHeight="1">
      <c r="A192" s="77"/>
      <c r="B192" s="185" t="s">
        <v>232</v>
      </c>
      <c r="C192" s="182">
        <v>2450.0</v>
      </c>
      <c r="D192" s="183"/>
      <c r="E192" s="182"/>
      <c r="F192" s="126"/>
      <c r="G192" s="126"/>
      <c r="H192" s="77"/>
      <c r="I192" s="77"/>
      <c r="J192" s="77"/>
      <c r="K192" s="77"/>
      <c r="L192" s="77"/>
      <c r="M192" s="77"/>
      <c r="N192" s="77"/>
      <c r="O192" s="184" t="s">
        <v>232</v>
      </c>
      <c r="P192" s="184" t="s">
        <v>304</v>
      </c>
      <c r="Q192" s="184"/>
      <c r="R192" s="184"/>
      <c r="S192" s="184"/>
      <c r="T192" s="184"/>
      <c r="U192" s="184"/>
      <c r="V192" s="184"/>
      <c r="W192" s="77"/>
      <c r="X192" s="77"/>
      <c r="Y192" s="77"/>
      <c r="Z192" s="77"/>
      <c r="AA192" s="77"/>
      <c r="AB192" s="77"/>
    </row>
    <row r="193" ht="15.75" customHeight="1">
      <c r="A193" s="77"/>
      <c r="B193" s="185" t="s">
        <v>305</v>
      </c>
      <c r="C193" s="182">
        <v>1000.0</v>
      </c>
      <c r="D193" s="183"/>
      <c r="E193" s="182"/>
      <c r="F193" s="126"/>
      <c r="G193" s="126"/>
      <c r="H193" s="77"/>
      <c r="I193" s="77"/>
      <c r="J193" s="77"/>
      <c r="K193" s="77"/>
      <c r="L193" s="77"/>
      <c r="M193" s="77"/>
      <c r="N193" s="77"/>
      <c r="O193" s="184" t="s">
        <v>305</v>
      </c>
      <c r="P193" s="184"/>
      <c r="Q193" s="184"/>
      <c r="R193" s="184"/>
      <c r="S193" s="184"/>
      <c r="T193" s="184"/>
      <c r="U193" s="184"/>
      <c r="V193" s="184"/>
      <c r="W193" s="77"/>
      <c r="X193" s="77"/>
      <c r="Y193" s="77"/>
      <c r="Z193" s="77"/>
      <c r="AA193" s="77"/>
      <c r="AB193" s="77"/>
    </row>
    <row r="194" ht="15.75" customHeight="1">
      <c r="A194" s="77"/>
      <c r="B194" s="185" t="s">
        <v>231</v>
      </c>
      <c r="C194" s="182">
        <v>100.0</v>
      </c>
      <c r="D194" s="183"/>
      <c r="E194" s="182"/>
      <c r="F194" s="126"/>
      <c r="G194" s="126"/>
      <c r="H194" s="77"/>
      <c r="I194" s="77"/>
      <c r="J194" s="77"/>
      <c r="K194" s="77"/>
      <c r="L194" s="77"/>
      <c r="M194" s="77"/>
      <c r="N194" s="77"/>
      <c r="O194" s="184" t="s">
        <v>231</v>
      </c>
      <c r="P194" s="184"/>
      <c r="Q194" s="184"/>
      <c r="R194" s="184"/>
      <c r="S194" s="184"/>
      <c r="T194" s="184"/>
      <c r="U194" s="184"/>
      <c r="V194" s="184"/>
      <c r="W194" s="77"/>
      <c r="X194" s="77"/>
      <c r="Y194" s="77"/>
      <c r="Z194" s="77"/>
      <c r="AA194" s="77"/>
      <c r="AB194" s="77"/>
    </row>
    <row r="195" ht="15.75" customHeight="1">
      <c r="A195" s="77"/>
      <c r="B195" s="185" t="s">
        <v>250</v>
      </c>
      <c r="C195" s="182">
        <v>31.0</v>
      </c>
      <c r="D195" s="183"/>
      <c r="E195" s="182"/>
      <c r="F195" s="126"/>
      <c r="G195" s="126"/>
      <c r="H195" s="77"/>
      <c r="I195" s="77"/>
      <c r="J195" s="77"/>
      <c r="K195" s="77"/>
      <c r="L195" s="77"/>
      <c r="M195" s="77"/>
      <c r="N195" s="77"/>
      <c r="O195" s="184" t="s">
        <v>250</v>
      </c>
      <c r="P195" s="184"/>
      <c r="Q195" s="184"/>
      <c r="R195" s="184"/>
      <c r="S195" s="184"/>
      <c r="T195" s="184"/>
      <c r="U195" s="184"/>
      <c r="V195" s="184"/>
      <c r="W195" s="77"/>
      <c r="X195" s="77"/>
      <c r="Y195" s="77"/>
      <c r="Z195" s="77"/>
      <c r="AA195" s="77"/>
      <c r="AB195" s="77"/>
    </row>
    <row r="196" ht="15.75" customHeight="1">
      <c r="A196" s="77"/>
      <c r="B196" s="185"/>
      <c r="C196" s="182"/>
      <c r="D196" s="183"/>
      <c r="E196" s="182"/>
      <c r="F196" s="126"/>
      <c r="G196" s="126"/>
      <c r="H196" s="77"/>
      <c r="I196" s="77"/>
      <c r="J196" s="77"/>
      <c r="K196" s="77"/>
      <c r="L196" s="77"/>
      <c r="M196" s="77"/>
      <c r="N196" s="77"/>
      <c r="O196" s="184"/>
      <c r="P196" s="184"/>
      <c r="Q196" s="184"/>
      <c r="R196" s="184"/>
      <c r="S196" s="184"/>
      <c r="T196" s="184"/>
      <c r="U196" s="184"/>
      <c r="V196" s="184"/>
      <c r="W196" s="77"/>
      <c r="X196" s="77"/>
      <c r="Y196" s="77"/>
      <c r="Z196" s="77"/>
      <c r="AA196" s="77"/>
      <c r="AB196" s="77"/>
    </row>
    <row r="197" ht="15.75" customHeight="1">
      <c r="A197" s="77"/>
      <c r="B197" s="185"/>
      <c r="C197" s="182"/>
      <c r="D197" s="183"/>
      <c r="E197" s="182"/>
      <c r="F197" s="126"/>
      <c r="G197" s="126"/>
      <c r="H197" s="77"/>
      <c r="I197" s="77"/>
      <c r="J197" s="77"/>
      <c r="K197" s="77"/>
      <c r="L197" s="77"/>
      <c r="M197" s="77"/>
      <c r="N197" s="77"/>
      <c r="O197" s="184"/>
      <c r="P197" s="184"/>
      <c r="Q197" s="184"/>
      <c r="R197" s="184"/>
      <c r="S197" s="184"/>
      <c r="T197" s="184"/>
      <c r="U197" s="184"/>
      <c r="V197" s="184"/>
      <c r="W197" s="77"/>
      <c r="X197" s="77"/>
      <c r="Y197" s="77"/>
      <c r="Z197" s="77"/>
      <c r="AA197" s="77"/>
      <c r="AB197" s="77"/>
    </row>
    <row r="198" ht="15.75" customHeight="1">
      <c r="A198" s="77"/>
      <c r="B198" s="186" t="s">
        <v>291</v>
      </c>
      <c r="C198" s="187">
        <v>5480.18</v>
      </c>
      <c r="D198" s="188" t="s">
        <v>292</v>
      </c>
      <c r="E198" s="187">
        <v>7215.0</v>
      </c>
      <c r="F198" s="126"/>
      <c r="G198" s="126"/>
      <c r="H198" s="77"/>
      <c r="I198" s="77"/>
      <c r="J198" s="77"/>
      <c r="K198" s="77"/>
      <c r="L198" s="77"/>
      <c r="M198" s="77"/>
      <c r="N198" s="77"/>
      <c r="O198" s="77"/>
      <c r="P198" s="77"/>
      <c r="Q198" s="77"/>
      <c r="R198" s="77"/>
      <c r="S198" s="77"/>
      <c r="T198" s="77"/>
      <c r="U198" s="77"/>
      <c r="V198" s="77"/>
      <c r="W198" s="77"/>
      <c r="X198" s="77"/>
      <c r="Y198" s="77"/>
      <c r="Z198" s="77"/>
      <c r="AA198" s="77"/>
      <c r="AB198" s="77"/>
    </row>
    <row r="199" ht="15.75" customHeight="1">
      <c r="A199" s="77"/>
      <c r="B199" s="190"/>
      <c r="C199" s="191"/>
      <c r="D199" s="191"/>
      <c r="E199" s="191"/>
      <c r="F199" s="126"/>
      <c r="G199" s="126"/>
      <c r="H199" s="77"/>
      <c r="I199" s="77"/>
      <c r="J199" s="77"/>
      <c r="K199" s="77"/>
      <c r="L199" s="77"/>
      <c r="M199" s="77"/>
      <c r="N199" s="77"/>
      <c r="O199" s="77"/>
      <c r="P199" s="77"/>
      <c r="Q199" s="77"/>
      <c r="R199" s="77"/>
      <c r="S199" s="77"/>
      <c r="T199" s="77"/>
      <c r="U199" s="77"/>
      <c r="V199" s="77"/>
      <c r="W199" s="77"/>
      <c r="X199" s="77"/>
      <c r="Y199" s="77"/>
      <c r="Z199" s="77"/>
      <c r="AA199" s="77"/>
      <c r="AB199" s="77"/>
    </row>
    <row r="200" ht="15.75" customHeight="1">
      <c r="A200" s="77"/>
      <c r="B200" s="190"/>
      <c r="C200" s="192" t="s">
        <v>235</v>
      </c>
      <c r="D200" s="193">
        <v>1734.8199999999997</v>
      </c>
      <c r="E200" s="191" t="b">
        <v>1</v>
      </c>
      <c r="F200" s="126"/>
      <c r="G200" s="126"/>
      <c r="H200" s="77"/>
      <c r="I200" s="77"/>
      <c r="J200" s="77"/>
      <c r="K200" s="77"/>
      <c r="L200" s="77"/>
      <c r="M200" s="77"/>
      <c r="N200" s="77"/>
      <c r="O200" s="77"/>
      <c r="P200" s="77"/>
      <c r="Q200" s="77"/>
      <c r="R200" s="77"/>
      <c r="S200" s="77"/>
      <c r="T200" s="77"/>
      <c r="U200" s="77"/>
      <c r="V200" s="77"/>
      <c r="W200" s="77"/>
      <c r="X200" s="77"/>
      <c r="Y200" s="77"/>
      <c r="Z200" s="77"/>
      <c r="AA200" s="77"/>
      <c r="AB200" s="77"/>
    </row>
    <row r="201" ht="14.25" customHeight="1">
      <c r="A201" s="77"/>
      <c r="B201" s="195" t="s">
        <v>125</v>
      </c>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row>
    <row r="202" ht="14.25" customHeight="1">
      <c r="A202" s="81"/>
      <c r="H202" s="77"/>
      <c r="I202" s="77"/>
      <c r="J202" s="77"/>
      <c r="K202" s="77"/>
      <c r="L202" s="77"/>
      <c r="M202" s="77"/>
      <c r="N202" s="77"/>
      <c r="O202" s="77"/>
      <c r="P202" s="77"/>
      <c r="Q202" s="77"/>
      <c r="R202" s="77"/>
      <c r="S202" s="77"/>
      <c r="T202" s="77"/>
      <c r="U202" s="77"/>
      <c r="V202" s="77"/>
      <c r="W202" s="77"/>
      <c r="X202" s="77"/>
      <c r="Y202" s="77"/>
      <c r="Z202" s="77"/>
      <c r="AA202" s="77"/>
      <c r="AB202" s="77"/>
    </row>
    <row r="203" ht="14.25" customHeight="1">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row>
    <row r="204" ht="14.25" customHeight="1">
      <c r="A204" s="77" t="s">
        <v>224</v>
      </c>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c r="AA204" s="77"/>
      <c r="AB204" s="77"/>
    </row>
    <row r="205" ht="14.25" customHeight="1">
      <c r="A205" s="77"/>
      <c r="B205" s="126"/>
      <c r="C205" s="126"/>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row>
    <row r="206" ht="14.25" customHeight="1">
      <c r="A206" s="77"/>
      <c r="B206" s="175" t="s">
        <v>225</v>
      </c>
      <c r="C206" s="176"/>
      <c r="D206" s="175" t="s">
        <v>109</v>
      </c>
      <c r="E206" s="176"/>
      <c r="F206" s="77"/>
      <c r="G206" s="77"/>
      <c r="H206" s="77"/>
      <c r="I206" s="77"/>
      <c r="J206" s="77"/>
      <c r="K206" s="77"/>
      <c r="L206" s="77"/>
      <c r="M206" s="77"/>
      <c r="N206" s="77"/>
      <c r="O206" s="77"/>
      <c r="P206" s="77"/>
      <c r="Q206" s="77"/>
      <c r="R206" s="77"/>
      <c r="S206" s="77"/>
      <c r="T206" s="77"/>
      <c r="U206" s="77"/>
      <c r="V206" s="77"/>
      <c r="W206" s="77"/>
      <c r="X206" s="77"/>
      <c r="Y206" s="77"/>
      <c r="Z206" s="77"/>
      <c r="AA206" s="77"/>
      <c r="AB206" s="77"/>
    </row>
    <row r="207" ht="14.25" customHeight="1">
      <c r="A207" s="77"/>
      <c r="B207" s="177" t="s">
        <v>275</v>
      </c>
      <c r="C207" s="178"/>
      <c r="D207" s="179"/>
      <c r="E207" s="178"/>
      <c r="F207" s="77"/>
      <c r="G207" s="77"/>
      <c r="H207" s="77"/>
      <c r="I207" s="77"/>
      <c r="J207" s="77"/>
      <c r="K207" s="77"/>
      <c r="L207" s="77"/>
      <c r="M207" s="77"/>
      <c r="N207" s="77"/>
      <c r="O207" s="77"/>
      <c r="P207" s="77"/>
      <c r="Q207" s="77"/>
      <c r="R207" s="77"/>
      <c r="S207" s="77"/>
      <c r="T207" s="77"/>
      <c r="U207" s="77"/>
      <c r="V207" s="77"/>
      <c r="W207" s="77"/>
      <c r="X207" s="77"/>
      <c r="Y207" s="77"/>
      <c r="Z207" s="77"/>
      <c r="AA207" s="77"/>
      <c r="AB207" s="77"/>
    </row>
    <row r="208" ht="14.25" customHeight="1">
      <c r="A208" s="77"/>
      <c r="B208" s="181" t="s">
        <v>227</v>
      </c>
      <c r="C208" s="182">
        <v>1098.23</v>
      </c>
      <c r="D208" s="183" t="s">
        <v>300</v>
      </c>
      <c r="E208" s="182">
        <v>5192.0</v>
      </c>
      <c r="F208" s="77"/>
      <c r="G208" s="77"/>
      <c r="H208" s="77"/>
      <c r="I208" s="77"/>
      <c r="J208" s="77"/>
      <c r="K208" s="77"/>
      <c r="L208" s="77"/>
      <c r="M208" s="77"/>
      <c r="N208" s="77"/>
      <c r="O208" s="184" t="s">
        <v>229</v>
      </c>
      <c r="P208" s="184"/>
      <c r="Q208" s="184"/>
      <c r="R208" s="184"/>
      <c r="S208" s="184"/>
      <c r="T208" s="184"/>
      <c r="U208" s="184" t="s">
        <v>301</v>
      </c>
      <c r="V208" s="184"/>
      <c r="W208" s="77"/>
      <c r="X208" s="77"/>
      <c r="Y208" s="77"/>
      <c r="Z208" s="77"/>
      <c r="AA208" s="77"/>
      <c r="AB208" s="77"/>
    </row>
    <row r="209" ht="14.25" customHeight="1">
      <c r="A209" s="77"/>
      <c r="B209" s="181" t="s">
        <v>121</v>
      </c>
      <c r="C209" s="182">
        <v>0.0</v>
      </c>
      <c r="D209" s="183" t="s">
        <v>250</v>
      </c>
      <c r="E209" s="182">
        <v>33.0</v>
      </c>
      <c r="F209" s="126"/>
      <c r="G209" s="126"/>
      <c r="H209" s="77"/>
      <c r="I209" s="77"/>
      <c r="J209" s="77"/>
      <c r="K209" s="77"/>
      <c r="L209" s="77"/>
      <c r="M209" s="77"/>
      <c r="N209" s="184"/>
      <c r="O209" s="184" t="s">
        <v>284</v>
      </c>
      <c r="P209" s="184" t="s">
        <v>306</v>
      </c>
      <c r="Q209" s="184"/>
      <c r="R209" s="184"/>
      <c r="S209" s="184"/>
      <c r="T209" s="184"/>
      <c r="U209" s="184" t="s">
        <v>250</v>
      </c>
      <c r="V209" s="184"/>
      <c r="W209" s="77"/>
      <c r="X209" s="77"/>
      <c r="Y209" s="77"/>
      <c r="Z209" s="77"/>
      <c r="AA209" s="77"/>
      <c r="AB209" s="77"/>
    </row>
    <row r="210" ht="14.25" customHeight="1">
      <c r="A210" s="77"/>
      <c r="B210" s="185" t="s">
        <v>281</v>
      </c>
      <c r="C210" s="182">
        <v>0.0</v>
      </c>
      <c r="D210" s="183"/>
      <c r="E210" s="182"/>
      <c r="F210" s="126"/>
      <c r="G210" s="126"/>
      <c r="H210" s="77"/>
      <c r="I210" s="77"/>
      <c r="J210" s="77"/>
      <c r="K210" s="77"/>
      <c r="L210" s="77"/>
      <c r="M210" s="77"/>
      <c r="N210" s="77"/>
      <c r="O210" s="184" t="s">
        <v>303</v>
      </c>
      <c r="P210" s="184"/>
      <c r="Q210" s="184"/>
      <c r="R210" s="184"/>
      <c r="S210" s="184"/>
      <c r="T210" s="184"/>
      <c r="U210" s="184"/>
      <c r="V210" s="184"/>
      <c r="W210" s="77"/>
      <c r="X210" s="77"/>
      <c r="Y210" s="77"/>
      <c r="Z210" s="77"/>
      <c r="AA210" s="77"/>
      <c r="AB210" s="77"/>
    </row>
    <row r="211" ht="14.25" customHeight="1">
      <c r="A211" s="77"/>
      <c r="B211" s="185" t="s">
        <v>307</v>
      </c>
      <c r="C211" s="182">
        <v>49.540000000000006</v>
      </c>
      <c r="D211" s="183"/>
      <c r="E211" s="182"/>
      <c r="F211" s="126"/>
      <c r="G211" s="126"/>
      <c r="H211" s="77"/>
      <c r="I211" s="77"/>
      <c r="J211" s="77"/>
      <c r="K211" s="77"/>
      <c r="L211" s="77"/>
      <c r="M211" s="77"/>
      <c r="N211" s="77"/>
      <c r="O211" s="184" t="s">
        <v>307</v>
      </c>
      <c r="P211" s="184"/>
      <c r="Q211" s="184"/>
      <c r="R211" s="184"/>
      <c r="S211" s="184"/>
      <c r="T211" s="184"/>
      <c r="U211" s="184"/>
      <c r="V211" s="184"/>
      <c r="W211" s="77"/>
      <c r="X211" s="77"/>
      <c r="Y211" s="77"/>
      <c r="Z211" s="77"/>
      <c r="AA211" s="77"/>
      <c r="AB211" s="77"/>
    </row>
    <row r="212" ht="14.25" customHeight="1">
      <c r="A212" s="77"/>
      <c r="B212" s="185"/>
      <c r="C212" s="182"/>
      <c r="D212" s="183"/>
      <c r="E212" s="182"/>
      <c r="F212" s="126"/>
      <c r="G212" s="126"/>
      <c r="H212" s="77"/>
      <c r="I212" s="77"/>
      <c r="J212" s="77"/>
      <c r="K212" s="77"/>
      <c r="L212" s="77"/>
      <c r="M212" s="77"/>
      <c r="N212" s="77"/>
      <c r="O212" s="184"/>
      <c r="P212" s="184"/>
      <c r="Q212" s="184"/>
      <c r="R212" s="184"/>
      <c r="S212" s="184"/>
      <c r="T212" s="184"/>
      <c r="U212" s="184"/>
      <c r="V212" s="184"/>
      <c r="W212" s="77"/>
      <c r="X212" s="77"/>
      <c r="Y212" s="77"/>
      <c r="Z212" s="77"/>
      <c r="AA212" s="77"/>
      <c r="AB212" s="77"/>
    </row>
    <row r="213" ht="14.25" customHeight="1">
      <c r="A213" s="77"/>
      <c r="B213" s="177" t="s">
        <v>287</v>
      </c>
      <c r="C213" s="182"/>
      <c r="D213" s="183"/>
      <c r="E213" s="182"/>
      <c r="F213" s="126"/>
      <c r="G213" s="126"/>
      <c r="H213" s="77"/>
      <c r="I213" s="77"/>
      <c r="J213" s="77"/>
      <c r="K213" s="77"/>
      <c r="L213" s="77"/>
      <c r="M213" s="77"/>
      <c r="N213" s="77"/>
      <c r="O213" s="184"/>
      <c r="P213" s="184"/>
      <c r="Q213" s="184"/>
      <c r="R213" s="184"/>
      <c r="S213" s="184"/>
      <c r="T213" s="184"/>
      <c r="U213" s="184"/>
      <c r="V213" s="184"/>
      <c r="W213" s="77"/>
      <c r="X213" s="77"/>
      <c r="Y213" s="77"/>
      <c r="Z213" s="77"/>
      <c r="AA213" s="77"/>
      <c r="AB213" s="77"/>
    </row>
    <row r="214" ht="14.25" customHeight="1">
      <c r="A214" s="77"/>
      <c r="B214" s="185" t="s">
        <v>232</v>
      </c>
      <c r="C214" s="182">
        <v>3000.0</v>
      </c>
      <c r="D214" s="183"/>
      <c r="E214" s="182"/>
      <c r="F214" s="126"/>
      <c r="G214" s="126"/>
      <c r="H214" s="77"/>
      <c r="I214" s="77"/>
      <c r="J214" s="77"/>
      <c r="K214" s="77"/>
      <c r="L214" s="77"/>
      <c r="M214" s="77"/>
      <c r="N214" s="77"/>
      <c r="O214" s="184" t="s">
        <v>232</v>
      </c>
      <c r="P214" s="184" t="s">
        <v>304</v>
      </c>
      <c r="Q214" s="184"/>
      <c r="R214" s="184"/>
      <c r="S214" s="184"/>
      <c r="T214" s="184"/>
      <c r="U214" s="184"/>
      <c r="V214" s="184"/>
      <c r="W214" s="77"/>
      <c r="X214" s="77"/>
      <c r="Y214" s="77"/>
      <c r="Z214" s="77"/>
      <c r="AA214" s="77"/>
      <c r="AB214" s="77"/>
    </row>
    <row r="215" ht="14.25" customHeight="1">
      <c r="A215" s="77"/>
      <c r="B215" s="185" t="s">
        <v>305</v>
      </c>
      <c r="C215" s="182">
        <v>300.0</v>
      </c>
      <c r="D215" s="183"/>
      <c r="E215" s="182"/>
      <c r="F215" s="126"/>
      <c r="G215" s="126"/>
      <c r="H215" s="77"/>
      <c r="I215" s="77"/>
      <c r="J215" s="77"/>
      <c r="K215" s="77"/>
      <c r="L215" s="77"/>
      <c r="M215" s="77"/>
      <c r="N215" s="77"/>
      <c r="O215" s="184" t="s">
        <v>305</v>
      </c>
      <c r="P215" s="184"/>
      <c r="Q215" s="184"/>
      <c r="R215" s="184"/>
      <c r="S215" s="184"/>
      <c r="T215" s="184"/>
      <c r="U215" s="184"/>
      <c r="V215" s="184"/>
      <c r="W215" s="77"/>
      <c r="X215" s="77"/>
      <c r="Y215" s="77"/>
      <c r="Z215" s="77"/>
      <c r="AA215" s="77"/>
      <c r="AB215" s="77"/>
    </row>
    <row r="216" ht="15.75" customHeight="1">
      <c r="A216" s="77"/>
      <c r="B216" s="185" t="s">
        <v>231</v>
      </c>
      <c r="C216" s="182">
        <v>0.0</v>
      </c>
      <c r="D216" s="183"/>
      <c r="E216" s="182"/>
      <c r="F216" s="126"/>
      <c r="G216" s="126"/>
      <c r="H216" s="77"/>
      <c r="I216" s="77"/>
      <c r="J216" s="77"/>
      <c r="K216" s="77"/>
      <c r="L216" s="77"/>
      <c r="M216" s="77"/>
      <c r="N216" s="77"/>
      <c r="O216" s="184" t="s">
        <v>231</v>
      </c>
      <c r="P216" s="184"/>
      <c r="Q216" s="184"/>
      <c r="R216" s="184"/>
      <c r="S216" s="184"/>
      <c r="T216" s="184"/>
      <c r="U216" s="184"/>
      <c r="V216" s="184"/>
      <c r="W216" s="77"/>
      <c r="X216" s="77"/>
      <c r="Y216" s="77"/>
      <c r="Z216" s="77"/>
      <c r="AA216" s="77"/>
      <c r="AB216" s="77"/>
    </row>
    <row r="217" ht="15.75" customHeight="1">
      <c r="A217" s="77"/>
      <c r="B217" s="185" t="s">
        <v>250</v>
      </c>
      <c r="C217" s="182">
        <v>33.0</v>
      </c>
      <c r="D217" s="183"/>
      <c r="E217" s="182"/>
      <c r="F217" s="126"/>
      <c r="G217" s="126"/>
      <c r="H217" s="77"/>
      <c r="I217" s="77"/>
      <c r="J217" s="77"/>
      <c r="K217" s="77"/>
      <c r="L217" s="77"/>
      <c r="M217" s="77"/>
      <c r="N217" s="77"/>
      <c r="O217" s="184" t="s">
        <v>250</v>
      </c>
      <c r="P217" s="184"/>
      <c r="Q217" s="184"/>
      <c r="R217" s="184"/>
      <c r="S217" s="184"/>
      <c r="T217" s="184"/>
      <c r="U217" s="184"/>
      <c r="V217" s="184"/>
      <c r="W217" s="77"/>
      <c r="X217" s="77"/>
      <c r="Y217" s="77"/>
      <c r="Z217" s="77"/>
      <c r="AA217" s="77"/>
      <c r="AB217" s="77"/>
    </row>
    <row r="218" ht="15.75" customHeight="1">
      <c r="A218" s="77"/>
      <c r="B218" s="185"/>
      <c r="C218" s="182"/>
      <c r="D218" s="183"/>
      <c r="E218" s="182"/>
      <c r="F218" s="126"/>
      <c r="G218" s="126"/>
      <c r="H218" s="77"/>
      <c r="I218" s="77"/>
      <c r="J218" s="77"/>
      <c r="K218" s="77"/>
      <c r="L218" s="77"/>
      <c r="M218" s="77"/>
      <c r="N218" s="77"/>
      <c r="O218" s="184"/>
      <c r="P218" s="184"/>
      <c r="Q218" s="184"/>
      <c r="R218" s="184"/>
      <c r="S218" s="184"/>
      <c r="T218" s="184"/>
      <c r="U218" s="184"/>
      <c r="V218" s="184"/>
      <c r="W218" s="77"/>
      <c r="X218" s="77"/>
      <c r="Y218" s="77"/>
      <c r="Z218" s="77"/>
      <c r="AA218" s="77"/>
      <c r="AB218" s="77"/>
    </row>
    <row r="219" ht="14.25" customHeight="1">
      <c r="A219" s="77"/>
      <c r="B219" s="186" t="s">
        <v>291</v>
      </c>
      <c r="C219" s="187">
        <v>4480.77</v>
      </c>
      <c r="D219" s="188" t="s">
        <v>292</v>
      </c>
      <c r="E219" s="187">
        <v>5225.0</v>
      </c>
      <c r="F219" s="126"/>
      <c r="G219" s="126"/>
      <c r="H219" s="77"/>
      <c r="I219" s="77"/>
      <c r="J219" s="77"/>
      <c r="K219" s="77"/>
      <c r="L219" s="77"/>
      <c r="M219" s="77"/>
      <c r="N219" s="77"/>
      <c r="O219" s="77"/>
      <c r="P219" s="77"/>
      <c r="Q219" s="77"/>
      <c r="R219" s="77"/>
      <c r="S219" s="77"/>
      <c r="T219" s="77"/>
      <c r="U219" s="77"/>
      <c r="V219" s="77"/>
      <c r="W219" s="77"/>
      <c r="X219" s="77"/>
      <c r="Y219" s="77"/>
      <c r="Z219" s="77"/>
      <c r="AA219" s="77"/>
      <c r="AB219" s="77"/>
    </row>
    <row r="220" ht="14.25" customHeight="1">
      <c r="A220" s="77"/>
      <c r="B220" s="190"/>
      <c r="C220" s="191"/>
      <c r="D220" s="191"/>
      <c r="E220" s="191"/>
      <c r="F220" s="126"/>
      <c r="G220" s="126"/>
      <c r="H220" s="77"/>
      <c r="I220" s="77"/>
      <c r="J220" s="77"/>
      <c r="K220" s="77"/>
      <c r="L220" s="77"/>
      <c r="M220" s="77"/>
      <c r="N220" s="77"/>
      <c r="O220" s="77"/>
      <c r="P220" s="77"/>
      <c r="Q220" s="77"/>
      <c r="R220" s="77"/>
      <c r="S220" s="77"/>
      <c r="T220" s="77"/>
      <c r="U220" s="77"/>
      <c r="V220" s="77"/>
      <c r="W220" s="77"/>
      <c r="X220" s="77"/>
      <c r="Y220" s="77"/>
      <c r="Z220" s="77"/>
      <c r="AA220" s="77"/>
      <c r="AB220" s="77"/>
    </row>
    <row r="221" ht="14.25" customHeight="1">
      <c r="A221" s="77"/>
      <c r="B221" s="190"/>
      <c r="C221" s="192" t="s">
        <v>235</v>
      </c>
      <c r="D221" s="193">
        <v>744.2299999999996</v>
      </c>
      <c r="E221" s="191" t="b">
        <v>1</v>
      </c>
      <c r="F221" s="126"/>
      <c r="G221" s="126"/>
      <c r="H221" s="77"/>
      <c r="I221" s="77"/>
      <c r="J221" s="77"/>
      <c r="K221" s="77"/>
      <c r="L221" s="77"/>
      <c r="M221" s="77"/>
      <c r="N221" s="77"/>
      <c r="O221" s="77"/>
      <c r="P221" s="77"/>
      <c r="Q221" s="77"/>
      <c r="R221" s="77"/>
      <c r="S221" s="77"/>
      <c r="T221" s="77"/>
      <c r="U221" s="77"/>
      <c r="V221" s="77"/>
      <c r="W221" s="77"/>
      <c r="X221" s="77"/>
      <c r="Y221" s="77"/>
      <c r="Z221" s="77"/>
      <c r="AA221" s="77"/>
      <c r="AB221" s="77"/>
    </row>
    <row r="222" ht="14.25" customHeight="1">
      <c r="A222" s="77"/>
      <c r="B222" s="195"/>
      <c r="C222" s="127"/>
      <c r="D222" s="127"/>
      <c r="E222" s="127"/>
      <c r="F222" s="126"/>
      <c r="G222" s="126"/>
      <c r="H222" s="77"/>
      <c r="I222" s="77"/>
      <c r="J222" s="77"/>
      <c r="K222" s="77"/>
      <c r="L222" s="77"/>
      <c r="M222" s="77"/>
      <c r="N222" s="77"/>
      <c r="O222" s="77"/>
      <c r="P222" s="77"/>
      <c r="Q222" s="77"/>
      <c r="R222" s="77"/>
      <c r="S222" s="77"/>
      <c r="T222" s="77"/>
      <c r="U222" s="77"/>
      <c r="V222" s="77"/>
      <c r="W222" s="77"/>
      <c r="X222" s="77"/>
      <c r="Y222" s="77"/>
      <c r="Z222" s="77"/>
      <c r="AA222" s="77"/>
      <c r="AB222" s="77"/>
    </row>
    <row r="223" ht="15.75" customHeight="1">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row>
    <row r="224" ht="14.25" customHeight="1">
      <c r="A224" s="81" t="s">
        <v>308</v>
      </c>
      <c r="H224" s="77"/>
      <c r="I224" s="77"/>
      <c r="J224" s="77"/>
      <c r="K224" s="77"/>
      <c r="L224" s="77"/>
      <c r="M224" s="77"/>
      <c r="N224" s="77"/>
      <c r="O224" s="77"/>
      <c r="P224" s="77"/>
      <c r="Q224" s="77"/>
      <c r="R224" s="77"/>
      <c r="S224" s="77"/>
      <c r="T224" s="77"/>
      <c r="U224" s="77"/>
      <c r="V224" s="77"/>
      <c r="W224" s="77"/>
      <c r="X224" s="77"/>
      <c r="Y224" s="77"/>
      <c r="Z224" s="77"/>
      <c r="AA224" s="77"/>
      <c r="AB224" s="77"/>
    </row>
    <row r="225" ht="67.5" customHeight="1">
      <c r="H225" s="77"/>
      <c r="I225" s="77"/>
      <c r="J225" s="77"/>
      <c r="K225" s="77"/>
      <c r="L225" s="77"/>
      <c r="M225" s="77"/>
      <c r="N225" s="77"/>
      <c r="O225" s="77"/>
      <c r="P225" s="77"/>
      <c r="Q225" s="77"/>
      <c r="R225" s="77"/>
      <c r="S225" s="77"/>
      <c r="T225" s="77"/>
      <c r="U225" s="77"/>
      <c r="V225" s="77"/>
      <c r="W225" s="77"/>
      <c r="X225" s="77"/>
      <c r="Y225" s="77"/>
      <c r="Z225" s="77"/>
      <c r="AA225" s="77"/>
      <c r="AB225" s="77"/>
    </row>
    <row r="226" ht="14.25" customHeight="1">
      <c r="H226" s="77"/>
      <c r="I226" s="77"/>
      <c r="J226" s="77"/>
      <c r="K226" s="77"/>
      <c r="L226" s="77"/>
      <c r="M226" s="77"/>
      <c r="N226" s="77"/>
      <c r="O226" s="77"/>
      <c r="P226" s="77"/>
      <c r="Q226" s="77"/>
      <c r="R226" s="77"/>
      <c r="S226" s="77"/>
      <c r="T226" s="77"/>
      <c r="U226" s="77"/>
      <c r="V226" s="77"/>
      <c r="W226" s="77"/>
      <c r="X226" s="77"/>
      <c r="Y226" s="77"/>
      <c r="Z226" s="77"/>
      <c r="AA226" s="77"/>
      <c r="AB226" s="77"/>
    </row>
    <row r="227" ht="15.75" customHeight="1">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row>
    <row r="228" ht="15.75" customHeight="1">
      <c r="A228" s="201" t="s">
        <v>272</v>
      </c>
      <c r="B228" s="79"/>
      <c r="C228" s="79"/>
      <c r="D228" s="79"/>
      <c r="E228" s="79"/>
      <c r="F228" s="79"/>
      <c r="G228" s="80"/>
      <c r="H228" s="97"/>
      <c r="I228" s="202"/>
      <c r="J228" s="77"/>
      <c r="K228" s="77"/>
      <c r="L228" s="77"/>
      <c r="M228" s="77"/>
      <c r="N228" s="77"/>
      <c r="O228" s="77"/>
      <c r="P228" s="77"/>
      <c r="Q228" s="77"/>
      <c r="R228" s="77"/>
      <c r="S228" s="77"/>
      <c r="T228" s="77"/>
      <c r="U228" s="77"/>
      <c r="V228" s="77"/>
      <c r="W228" s="77"/>
      <c r="X228" s="77"/>
      <c r="Y228" s="77"/>
      <c r="Z228" s="77"/>
      <c r="AA228" s="77"/>
      <c r="AB228" s="77"/>
    </row>
    <row r="229" ht="15.75" customHeight="1">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row>
    <row r="230" ht="15.75" customHeight="1">
      <c r="A230" s="141" t="s">
        <v>273</v>
      </c>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row>
    <row r="231" ht="15.75" customHeight="1">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c r="AA231" s="77"/>
      <c r="AB231" s="77"/>
    </row>
    <row r="232" ht="15.75" customHeight="1">
      <c r="A232" s="77"/>
      <c r="B232" s="174" t="s">
        <v>309</v>
      </c>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row>
    <row r="233" ht="15.75" customHeight="1">
      <c r="A233" s="77"/>
      <c r="B233" s="77" t="s">
        <v>310</v>
      </c>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c r="AA233" s="77"/>
      <c r="AB233" s="77"/>
    </row>
    <row r="234" ht="15.75" customHeight="1">
      <c r="A234" s="81" t="s">
        <v>311</v>
      </c>
      <c r="H234" s="77"/>
      <c r="I234" s="77"/>
      <c r="J234" s="77"/>
      <c r="K234" s="77"/>
      <c r="L234" s="77"/>
      <c r="M234" s="77"/>
      <c r="N234" s="77"/>
      <c r="O234" s="77"/>
      <c r="P234" s="77"/>
      <c r="Q234" s="77"/>
      <c r="R234" s="77"/>
      <c r="S234" s="77"/>
      <c r="T234" s="77"/>
      <c r="U234" s="77"/>
      <c r="V234" s="77"/>
      <c r="W234" s="77"/>
      <c r="X234" s="77"/>
      <c r="Y234" s="77"/>
      <c r="Z234" s="77"/>
      <c r="AA234" s="77"/>
      <c r="AB234" s="77"/>
    </row>
    <row r="235" ht="15.75" customHeight="1">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c r="AA235" s="77"/>
      <c r="AB235" s="77"/>
    </row>
    <row r="236" ht="15.75" customHeight="1">
      <c r="A236" s="77" t="s">
        <v>224</v>
      </c>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row>
    <row r="237" ht="15.75" customHeight="1">
      <c r="A237" s="77"/>
      <c r="B237" s="126"/>
      <c r="C237" s="126"/>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row>
    <row r="238" ht="15.75" customHeight="1">
      <c r="A238" s="77"/>
      <c r="B238" s="175" t="s">
        <v>225</v>
      </c>
      <c r="C238" s="176"/>
      <c r="D238" s="175" t="s">
        <v>226</v>
      </c>
      <c r="E238" s="176"/>
      <c r="F238" s="77"/>
      <c r="G238" s="77"/>
      <c r="H238" s="77"/>
      <c r="I238" s="77"/>
      <c r="J238" s="77"/>
      <c r="K238" s="77"/>
      <c r="L238" s="77"/>
      <c r="M238" s="77"/>
      <c r="N238" s="77"/>
      <c r="O238" s="77"/>
      <c r="P238" s="77"/>
      <c r="Q238" s="77"/>
      <c r="R238" s="77"/>
      <c r="S238" s="77"/>
      <c r="T238" s="77"/>
      <c r="U238" s="77"/>
      <c r="V238" s="77"/>
      <c r="W238" s="77"/>
      <c r="X238" s="77"/>
      <c r="Y238" s="77"/>
      <c r="Z238" s="77"/>
      <c r="AA238" s="77"/>
      <c r="AB238" s="77"/>
    </row>
    <row r="239" ht="15.75" customHeight="1">
      <c r="A239" s="77"/>
      <c r="B239" s="177" t="s">
        <v>275</v>
      </c>
      <c r="C239" s="178"/>
      <c r="D239" s="179"/>
      <c r="E239" s="178"/>
      <c r="F239" s="77"/>
      <c r="G239" s="77"/>
      <c r="H239" s="77"/>
      <c r="I239" s="77"/>
      <c r="J239" s="77"/>
      <c r="K239" s="77"/>
      <c r="L239" s="77"/>
      <c r="M239" s="77"/>
      <c r="N239" s="77"/>
      <c r="O239" s="77"/>
      <c r="P239" s="77"/>
      <c r="Q239" s="77"/>
      <c r="R239" s="77"/>
      <c r="S239" s="77"/>
      <c r="T239" s="77"/>
      <c r="U239" s="77"/>
      <c r="V239" s="77"/>
      <c r="W239" s="77"/>
      <c r="X239" s="77"/>
      <c r="Y239" s="77"/>
      <c r="Z239" s="77"/>
      <c r="AA239" s="77"/>
      <c r="AB239" s="77"/>
    </row>
    <row r="240" ht="15.75" customHeight="1">
      <c r="A240" s="77"/>
      <c r="B240" s="181" t="s">
        <v>227</v>
      </c>
      <c r="C240" s="182">
        <v>545.1199999999999</v>
      </c>
      <c r="D240" s="183" t="s">
        <v>312</v>
      </c>
      <c r="E240" s="182">
        <v>3300.0</v>
      </c>
      <c r="F240" s="77"/>
      <c r="G240" s="144"/>
      <c r="H240" s="77"/>
      <c r="I240" s="77"/>
      <c r="J240" s="77"/>
      <c r="K240" s="77"/>
      <c r="L240" s="77"/>
      <c r="M240" s="77"/>
      <c r="N240" s="77"/>
      <c r="O240" s="184" t="s">
        <v>229</v>
      </c>
      <c r="P240" s="184"/>
      <c r="Q240" s="184"/>
      <c r="R240" s="184"/>
      <c r="S240" s="184"/>
      <c r="T240" s="184"/>
      <c r="U240" s="184" t="s">
        <v>312</v>
      </c>
      <c r="V240" s="184"/>
      <c r="W240" s="77"/>
      <c r="X240" s="77"/>
      <c r="Y240" s="77"/>
      <c r="Z240" s="77"/>
      <c r="AA240" s="77"/>
      <c r="AB240" s="77"/>
    </row>
    <row r="241" ht="15.75" customHeight="1">
      <c r="A241" s="77"/>
      <c r="B241" s="181" t="s">
        <v>121</v>
      </c>
      <c r="C241" s="182">
        <v>0.0</v>
      </c>
      <c r="D241" s="183"/>
      <c r="E241" s="182"/>
      <c r="F241" s="126"/>
      <c r="G241" s="126"/>
      <c r="H241" s="77"/>
      <c r="I241" s="77"/>
      <c r="J241" s="77"/>
      <c r="K241" s="77"/>
      <c r="L241" s="77"/>
      <c r="M241" s="77"/>
      <c r="N241" s="77"/>
      <c r="O241" s="184" t="s">
        <v>302</v>
      </c>
      <c r="P241" s="184"/>
      <c r="Q241" s="184"/>
      <c r="R241" s="184"/>
      <c r="S241" s="184"/>
      <c r="T241" s="184"/>
      <c r="U241" s="184" t="s">
        <v>250</v>
      </c>
      <c r="V241" s="184"/>
      <c r="W241" s="77"/>
      <c r="X241" s="77"/>
      <c r="Y241" s="77"/>
      <c r="Z241" s="77"/>
      <c r="AA241" s="77"/>
      <c r="AB241" s="77"/>
    </row>
    <row r="242" ht="15.75" customHeight="1">
      <c r="A242" s="77"/>
      <c r="B242" s="185" t="s">
        <v>232</v>
      </c>
      <c r="C242" s="182">
        <v>1000.0</v>
      </c>
      <c r="D242" s="183"/>
      <c r="E242" s="182"/>
      <c r="F242" s="126"/>
      <c r="G242" s="126"/>
      <c r="H242" s="77"/>
      <c r="I242" s="77"/>
      <c r="J242" s="77"/>
      <c r="K242" s="77"/>
      <c r="L242" s="77"/>
      <c r="M242" s="77"/>
      <c r="N242" s="77"/>
      <c r="O242" s="184" t="s">
        <v>232</v>
      </c>
      <c r="P242" s="184" t="s">
        <v>304</v>
      </c>
      <c r="Q242" s="184"/>
      <c r="R242" s="184"/>
      <c r="S242" s="184"/>
      <c r="T242" s="184"/>
      <c r="U242" s="184"/>
      <c r="V242" s="184"/>
      <c r="W242" s="77"/>
      <c r="X242" s="77"/>
      <c r="Y242" s="77"/>
      <c r="Z242" s="77"/>
      <c r="AA242" s="77"/>
      <c r="AB242" s="77"/>
    </row>
    <row r="243" ht="15.75" customHeight="1">
      <c r="A243" s="77"/>
      <c r="B243" s="185" t="s">
        <v>231</v>
      </c>
      <c r="C243" s="182">
        <v>579.48</v>
      </c>
      <c r="D243" s="183"/>
      <c r="E243" s="182"/>
      <c r="F243" s="126"/>
      <c r="G243" s="126"/>
      <c r="H243" s="77"/>
      <c r="I243" s="77"/>
      <c r="J243" s="77"/>
      <c r="K243" s="77"/>
      <c r="L243" s="77"/>
      <c r="M243" s="77"/>
      <c r="N243" s="77"/>
      <c r="O243" s="184" t="s">
        <v>231</v>
      </c>
      <c r="P243" s="184"/>
      <c r="Q243" s="184"/>
      <c r="R243" s="184"/>
      <c r="S243" s="184"/>
      <c r="T243" s="184"/>
      <c r="U243" s="184"/>
      <c r="V243" s="184"/>
      <c r="W243" s="77"/>
      <c r="X243" s="77"/>
      <c r="Y243" s="77"/>
      <c r="Z243" s="77"/>
      <c r="AA243" s="77"/>
      <c r="AB243" s="77"/>
    </row>
    <row r="244" ht="15.75" customHeight="1">
      <c r="A244" s="77"/>
      <c r="B244" s="185"/>
      <c r="C244" s="182"/>
      <c r="D244" s="183"/>
      <c r="E244" s="182"/>
      <c r="F244" s="126"/>
      <c r="G244" s="126"/>
      <c r="H244" s="77"/>
      <c r="I244" s="77"/>
      <c r="J244" s="77"/>
      <c r="K244" s="77"/>
      <c r="L244" s="77"/>
      <c r="M244" s="77"/>
      <c r="N244" s="77"/>
      <c r="O244" s="184"/>
      <c r="P244" s="184"/>
      <c r="Q244" s="184"/>
      <c r="R244" s="184"/>
      <c r="S244" s="184"/>
      <c r="T244" s="184"/>
      <c r="U244" s="184"/>
      <c r="V244" s="184"/>
      <c r="W244" s="77"/>
      <c r="X244" s="77"/>
      <c r="Y244" s="77"/>
      <c r="Z244" s="77"/>
      <c r="AA244" s="77"/>
      <c r="AB244" s="77"/>
    </row>
    <row r="245" ht="15.75" customHeight="1">
      <c r="A245" s="77"/>
      <c r="B245" s="185"/>
      <c r="C245" s="182"/>
      <c r="D245" s="183"/>
      <c r="E245" s="182"/>
      <c r="F245" s="126"/>
      <c r="G245" s="126"/>
      <c r="H245" s="77"/>
      <c r="I245" s="77"/>
      <c r="J245" s="77"/>
      <c r="K245" s="77"/>
      <c r="L245" s="77"/>
      <c r="M245" s="77"/>
      <c r="N245" s="77"/>
      <c r="O245" s="184"/>
      <c r="P245" s="184"/>
      <c r="Q245" s="184"/>
      <c r="R245" s="184"/>
      <c r="S245" s="184"/>
      <c r="T245" s="184"/>
      <c r="U245" s="184"/>
      <c r="V245" s="184"/>
      <c r="W245" s="77"/>
      <c r="X245" s="77"/>
      <c r="Y245" s="77"/>
      <c r="Z245" s="77"/>
      <c r="AA245" s="77"/>
      <c r="AB245" s="77"/>
    </row>
    <row r="246" ht="15.75" customHeight="1">
      <c r="A246" s="77"/>
      <c r="B246" s="186" t="s">
        <v>291</v>
      </c>
      <c r="C246" s="187">
        <v>2124.6</v>
      </c>
      <c r="D246" s="188" t="s">
        <v>292</v>
      </c>
      <c r="E246" s="187">
        <v>3300.0</v>
      </c>
      <c r="F246" s="126"/>
      <c r="G246" s="126"/>
      <c r="H246" s="77"/>
      <c r="I246" s="77"/>
      <c r="J246" s="77"/>
      <c r="K246" s="77"/>
      <c r="L246" s="77"/>
      <c r="M246" s="77"/>
      <c r="N246" s="77"/>
      <c r="O246" s="77"/>
      <c r="P246" s="77"/>
      <c r="Q246" s="77"/>
      <c r="R246" s="77"/>
      <c r="S246" s="77"/>
      <c r="T246" s="77"/>
      <c r="U246" s="77"/>
      <c r="V246" s="77"/>
      <c r="W246" s="77"/>
      <c r="X246" s="77"/>
      <c r="Y246" s="77"/>
      <c r="Z246" s="77"/>
      <c r="AA246" s="77"/>
      <c r="AB246" s="77"/>
    </row>
    <row r="247" ht="15.75" customHeight="1">
      <c r="A247" s="77"/>
      <c r="B247" s="190"/>
      <c r="C247" s="191"/>
      <c r="D247" s="191"/>
      <c r="E247" s="191"/>
      <c r="F247" s="126"/>
      <c r="G247" s="126"/>
      <c r="H247" s="77"/>
      <c r="I247" s="77"/>
      <c r="J247" s="77"/>
      <c r="K247" s="77"/>
      <c r="L247" s="77"/>
      <c r="M247" s="77"/>
      <c r="N247" s="77"/>
      <c r="O247" s="77"/>
      <c r="P247" s="77"/>
      <c r="Q247" s="77"/>
      <c r="R247" s="77"/>
      <c r="S247" s="77"/>
      <c r="T247" s="77"/>
      <c r="U247" s="77"/>
      <c r="V247" s="77"/>
      <c r="W247" s="77"/>
      <c r="X247" s="77"/>
      <c r="Y247" s="77"/>
      <c r="Z247" s="77"/>
      <c r="AA247" s="77"/>
      <c r="AB247" s="77"/>
    </row>
    <row r="248" ht="15.75" customHeight="1">
      <c r="A248" s="77"/>
      <c r="B248" s="190"/>
      <c r="C248" s="192" t="s">
        <v>235</v>
      </c>
      <c r="D248" s="193">
        <v>1175.4</v>
      </c>
      <c r="E248" s="191" t="b">
        <v>1</v>
      </c>
      <c r="F248" s="126"/>
      <c r="G248" s="126"/>
      <c r="H248" s="77"/>
      <c r="I248" s="77"/>
      <c r="J248" s="77"/>
      <c r="K248" s="77"/>
      <c r="L248" s="77"/>
      <c r="M248" s="77"/>
      <c r="N248" s="77"/>
      <c r="O248" s="77"/>
      <c r="P248" s="77"/>
      <c r="Q248" s="77"/>
      <c r="R248" s="77"/>
      <c r="S248" s="77"/>
      <c r="T248" s="77"/>
      <c r="U248" s="77"/>
      <c r="V248" s="77"/>
      <c r="W248" s="77"/>
      <c r="X248" s="77"/>
      <c r="Y248" s="77"/>
      <c r="Z248" s="77"/>
      <c r="AA248" s="77"/>
      <c r="AB248" s="77"/>
    </row>
    <row r="249" ht="15.75" customHeight="1">
      <c r="A249" s="77"/>
      <c r="B249" s="195"/>
      <c r="C249" s="127"/>
      <c r="D249" s="127"/>
      <c r="E249" s="127"/>
      <c r="F249" s="126"/>
      <c r="G249" s="126"/>
      <c r="H249" s="77"/>
      <c r="I249" s="77"/>
      <c r="J249" s="77"/>
      <c r="K249" s="77"/>
      <c r="L249" s="77"/>
      <c r="M249" s="77"/>
      <c r="N249" s="77"/>
      <c r="O249" s="77"/>
      <c r="P249" s="77"/>
      <c r="Q249" s="77"/>
      <c r="R249" s="77"/>
      <c r="S249" s="77"/>
      <c r="T249" s="77"/>
      <c r="U249" s="77"/>
      <c r="V249" s="77"/>
      <c r="W249" s="77"/>
      <c r="X249" s="77"/>
      <c r="Y249" s="77"/>
      <c r="Z249" s="77"/>
      <c r="AA249" s="77"/>
      <c r="AB249" s="77"/>
    </row>
    <row r="250" ht="15.75" customHeight="1">
      <c r="A250" s="77"/>
      <c r="B250" s="77" t="s">
        <v>126</v>
      </c>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c r="AA250" s="77"/>
      <c r="AB250" s="77"/>
    </row>
    <row r="251" ht="15.75" customHeight="1">
      <c r="A251" s="81"/>
      <c r="H251" s="77"/>
      <c r="I251" s="77"/>
      <c r="J251" s="77"/>
      <c r="K251" s="77"/>
      <c r="L251" s="77"/>
      <c r="M251" s="77"/>
      <c r="N251" s="77"/>
      <c r="O251" s="77"/>
      <c r="P251" s="77"/>
      <c r="Q251" s="77"/>
      <c r="R251" s="77"/>
      <c r="S251" s="77"/>
      <c r="T251" s="77"/>
      <c r="U251" s="77"/>
      <c r="V251" s="77"/>
      <c r="W251" s="77"/>
      <c r="X251" s="77"/>
      <c r="Y251" s="77"/>
      <c r="Z251" s="77"/>
      <c r="AA251" s="77"/>
      <c r="AB251" s="77"/>
    </row>
    <row r="252" ht="15.75" customHeight="1">
      <c r="A252" s="77"/>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c r="AA252" s="77"/>
      <c r="AB252" s="77"/>
    </row>
    <row r="253" ht="15.75" customHeight="1">
      <c r="A253" s="77" t="s">
        <v>224</v>
      </c>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c r="AA253" s="77"/>
      <c r="AB253" s="77"/>
    </row>
    <row r="254" ht="15.75" customHeight="1">
      <c r="A254" s="77"/>
      <c r="B254" s="126"/>
      <c r="C254" s="126"/>
      <c r="D254" s="77"/>
      <c r="E254" s="77"/>
      <c r="F254" s="77"/>
      <c r="G254" s="77"/>
      <c r="H254" s="77"/>
      <c r="I254" s="77"/>
      <c r="J254" s="77"/>
      <c r="K254" s="77"/>
      <c r="L254" s="77"/>
      <c r="M254" s="77"/>
      <c r="N254" s="77"/>
      <c r="O254" s="77"/>
      <c r="P254" s="77"/>
      <c r="Q254" s="77"/>
      <c r="R254" s="77"/>
      <c r="S254" s="77"/>
      <c r="T254" s="77"/>
      <c r="U254" s="77"/>
      <c r="V254" s="77"/>
      <c r="W254" s="77"/>
      <c r="X254" s="77"/>
      <c r="Y254" s="77"/>
      <c r="Z254" s="77"/>
      <c r="AA254" s="77"/>
      <c r="AB254" s="77"/>
    </row>
    <row r="255" ht="15.75" customHeight="1">
      <c r="A255" s="77"/>
      <c r="B255" s="175" t="s">
        <v>225</v>
      </c>
      <c r="C255" s="176"/>
      <c r="D255" s="175" t="s">
        <v>226</v>
      </c>
      <c r="E255" s="176"/>
      <c r="F255" s="77"/>
      <c r="G255" s="77"/>
      <c r="H255" s="77"/>
      <c r="I255" s="77"/>
      <c r="J255" s="77"/>
      <c r="K255" s="77"/>
      <c r="L255" s="77"/>
      <c r="M255" s="77"/>
      <c r="N255" s="77"/>
      <c r="O255" s="77"/>
      <c r="P255" s="77"/>
      <c r="Q255" s="77"/>
      <c r="R255" s="77"/>
      <c r="S255" s="77"/>
      <c r="T255" s="77"/>
      <c r="U255" s="77"/>
      <c r="V255" s="77"/>
      <c r="W255" s="77"/>
      <c r="X255" s="77"/>
      <c r="Y255" s="77"/>
      <c r="Z255" s="77"/>
      <c r="AA255" s="77"/>
      <c r="AB255" s="77"/>
    </row>
    <row r="256" ht="15.75" customHeight="1">
      <c r="A256" s="77"/>
      <c r="B256" s="177" t="s">
        <v>275</v>
      </c>
      <c r="C256" s="178"/>
      <c r="D256" s="179"/>
      <c r="E256" s="178"/>
      <c r="F256" s="77"/>
      <c r="G256" s="77"/>
      <c r="H256" s="77"/>
      <c r="I256" s="144"/>
      <c r="J256" s="77"/>
      <c r="K256" s="77"/>
      <c r="L256" s="77"/>
      <c r="M256" s="77"/>
      <c r="N256" s="77"/>
      <c r="O256" s="77"/>
      <c r="P256" s="77"/>
      <c r="Q256" s="77"/>
      <c r="R256" s="77"/>
      <c r="S256" s="77"/>
      <c r="T256" s="77"/>
      <c r="U256" s="77"/>
      <c r="V256" s="77"/>
      <c r="W256" s="77"/>
      <c r="X256" s="77"/>
      <c r="Y256" s="77"/>
      <c r="Z256" s="77"/>
      <c r="AA256" s="77"/>
      <c r="AB256" s="77"/>
    </row>
    <row r="257" ht="15.75" customHeight="1">
      <c r="A257" s="77"/>
      <c r="B257" s="181" t="s">
        <v>227</v>
      </c>
      <c r="C257" s="182">
        <v>623.8199999999999</v>
      </c>
      <c r="D257" s="183" t="s">
        <v>312</v>
      </c>
      <c r="E257" s="182">
        <v>3300.0</v>
      </c>
      <c r="F257" s="77"/>
      <c r="G257" s="77"/>
      <c r="H257" s="77"/>
      <c r="I257" s="144"/>
      <c r="J257" s="77"/>
      <c r="K257" s="77"/>
      <c r="L257" s="77"/>
      <c r="M257" s="77"/>
      <c r="N257" s="77"/>
      <c r="O257" s="184" t="s">
        <v>229</v>
      </c>
      <c r="P257" s="184"/>
      <c r="Q257" s="184"/>
      <c r="R257" s="184"/>
      <c r="S257" s="184"/>
      <c r="T257" s="184"/>
      <c r="U257" s="184" t="s">
        <v>312</v>
      </c>
      <c r="V257" s="184"/>
      <c r="W257" s="77"/>
      <c r="X257" s="77"/>
      <c r="Y257" s="77"/>
      <c r="Z257" s="77"/>
      <c r="AA257" s="77"/>
      <c r="AB257" s="77"/>
    </row>
    <row r="258" ht="15.75" customHeight="1">
      <c r="A258" s="77"/>
      <c r="B258" s="181" t="s">
        <v>121</v>
      </c>
      <c r="C258" s="182">
        <v>0.0</v>
      </c>
      <c r="D258" s="183"/>
      <c r="E258" s="182"/>
      <c r="F258" s="126"/>
      <c r="G258" s="126"/>
      <c r="H258" s="77"/>
      <c r="I258" s="77"/>
      <c r="J258" s="77"/>
      <c r="K258" s="77"/>
      <c r="L258" s="77"/>
      <c r="M258" s="77"/>
      <c r="N258" s="77"/>
      <c r="O258" s="184" t="s">
        <v>302</v>
      </c>
      <c r="P258" s="184"/>
      <c r="Q258" s="184"/>
      <c r="R258" s="184"/>
      <c r="S258" s="184"/>
      <c r="T258" s="184"/>
      <c r="U258" s="184" t="s">
        <v>250</v>
      </c>
      <c r="V258" s="184"/>
      <c r="W258" s="77"/>
      <c r="X258" s="77"/>
      <c r="Y258" s="77"/>
      <c r="Z258" s="77"/>
      <c r="AA258" s="77"/>
      <c r="AB258" s="77"/>
    </row>
    <row r="259" ht="15.75" customHeight="1">
      <c r="A259" s="77"/>
      <c r="B259" s="185" t="s">
        <v>232</v>
      </c>
      <c r="C259" s="182">
        <v>1000.0</v>
      </c>
      <c r="D259" s="183"/>
      <c r="E259" s="182"/>
      <c r="F259" s="126"/>
      <c r="G259" s="126"/>
      <c r="H259" s="77"/>
      <c r="I259" s="77"/>
      <c r="J259" s="77"/>
      <c r="K259" s="77"/>
      <c r="L259" s="77"/>
      <c r="M259" s="77"/>
      <c r="N259" s="77"/>
      <c r="O259" s="184" t="s">
        <v>232</v>
      </c>
      <c r="P259" s="184" t="s">
        <v>304</v>
      </c>
      <c r="Q259" s="184"/>
      <c r="R259" s="184"/>
      <c r="S259" s="184"/>
      <c r="T259" s="184"/>
      <c r="U259" s="184"/>
      <c r="V259" s="184"/>
      <c r="W259" s="77"/>
      <c r="X259" s="77"/>
      <c r="Y259" s="77"/>
      <c r="Z259" s="77"/>
      <c r="AA259" s="77"/>
      <c r="AB259" s="77"/>
    </row>
    <row r="260" ht="15.75" customHeight="1">
      <c r="A260" s="77"/>
      <c r="B260" s="185" t="s">
        <v>231</v>
      </c>
      <c r="C260" s="182">
        <v>569.53</v>
      </c>
      <c r="D260" s="183"/>
      <c r="E260" s="182"/>
      <c r="F260" s="126"/>
      <c r="G260" s="130"/>
      <c r="H260" s="77"/>
      <c r="I260" s="77"/>
      <c r="J260" s="77"/>
      <c r="K260" s="77"/>
      <c r="L260" s="77"/>
      <c r="M260" s="77"/>
      <c r="N260" s="77"/>
      <c r="O260" s="184" t="s">
        <v>231</v>
      </c>
      <c r="P260" s="184" t="s">
        <v>22</v>
      </c>
      <c r="Q260" s="184"/>
      <c r="R260" s="184"/>
      <c r="S260" s="184"/>
      <c r="T260" s="184"/>
      <c r="U260" s="184"/>
      <c r="V260" s="184"/>
      <c r="W260" s="77"/>
      <c r="X260" s="77"/>
      <c r="Y260" s="77"/>
      <c r="Z260" s="77"/>
      <c r="AA260" s="77"/>
      <c r="AB260" s="77"/>
    </row>
    <row r="261" ht="15.75" customHeight="1">
      <c r="A261" s="77"/>
      <c r="B261" s="185"/>
      <c r="C261" s="182"/>
      <c r="D261" s="183"/>
      <c r="E261" s="182"/>
      <c r="F261" s="126"/>
      <c r="G261" s="126"/>
      <c r="H261" s="77"/>
      <c r="I261" s="77"/>
      <c r="J261" s="77"/>
      <c r="K261" s="77"/>
      <c r="L261" s="77"/>
      <c r="M261" s="77"/>
      <c r="N261" s="77"/>
      <c r="O261" s="77"/>
      <c r="P261" s="77"/>
      <c r="Q261" s="77"/>
      <c r="R261" s="77"/>
      <c r="S261" s="77"/>
      <c r="T261" s="77"/>
      <c r="U261" s="77"/>
      <c r="V261" s="77"/>
      <c r="W261" s="77"/>
      <c r="X261" s="77"/>
      <c r="Y261" s="77"/>
      <c r="Z261" s="77"/>
      <c r="AA261" s="77"/>
      <c r="AB261" s="77"/>
    </row>
    <row r="262" ht="15.75" customHeight="1">
      <c r="A262" s="77"/>
      <c r="B262" s="185"/>
      <c r="C262" s="182"/>
      <c r="D262" s="183"/>
      <c r="E262" s="182"/>
      <c r="F262" s="126"/>
      <c r="G262" s="126"/>
      <c r="H262" s="77"/>
      <c r="I262" s="77"/>
      <c r="J262" s="77"/>
      <c r="K262" s="77"/>
      <c r="L262" s="77"/>
      <c r="M262" s="77"/>
      <c r="N262" s="77"/>
      <c r="O262" s="77"/>
      <c r="P262" s="77"/>
      <c r="Q262" s="77"/>
      <c r="R262" s="77"/>
      <c r="S262" s="77"/>
      <c r="T262" s="77"/>
      <c r="U262" s="77"/>
      <c r="V262" s="77"/>
      <c r="W262" s="77"/>
      <c r="X262" s="77"/>
      <c r="Y262" s="77"/>
      <c r="Z262" s="77"/>
      <c r="AA262" s="77"/>
      <c r="AB262" s="77"/>
    </row>
    <row r="263" ht="15.75" customHeight="1">
      <c r="A263" s="77"/>
      <c r="B263" s="186" t="s">
        <v>291</v>
      </c>
      <c r="C263" s="187">
        <v>2193.35</v>
      </c>
      <c r="D263" s="188" t="s">
        <v>292</v>
      </c>
      <c r="E263" s="187">
        <v>3300.0</v>
      </c>
      <c r="F263" s="126"/>
      <c r="G263" s="126"/>
      <c r="H263" s="77"/>
      <c r="I263" s="77"/>
      <c r="J263" s="77"/>
      <c r="K263" s="77"/>
      <c r="L263" s="77"/>
      <c r="M263" s="77"/>
      <c r="N263" s="77"/>
      <c r="O263" s="77"/>
      <c r="P263" s="77"/>
      <c r="Q263" s="77"/>
      <c r="R263" s="77"/>
      <c r="S263" s="77"/>
      <c r="T263" s="77"/>
      <c r="U263" s="77"/>
      <c r="V263" s="77"/>
      <c r="W263" s="77"/>
      <c r="X263" s="77"/>
      <c r="Y263" s="77"/>
      <c r="Z263" s="77"/>
      <c r="AA263" s="77"/>
      <c r="AB263" s="77"/>
    </row>
    <row r="264" ht="15.75" customHeight="1">
      <c r="A264" s="77"/>
      <c r="B264" s="190"/>
      <c r="C264" s="191"/>
      <c r="D264" s="191"/>
      <c r="E264" s="191"/>
      <c r="F264" s="126"/>
      <c r="G264" s="126"/>
      <c r="H264" s="77"/>
      <c r="I264" s="77"/>
      <c r="J264" s="77"/>
      <c r="K264" s="77"/>
      <c r="L264" s="77"/>
      <c r="M264" s="77"/>
      <c r="N264" s="77"/>
      <c r="O264" s="77"/>
      <c r="P264" s="77"/>
      <c r="Q264" s="77"/>
      <c r="R264" s="77"/>
      <c r="S264" s="77"/>
      <c r="T264" s="77"/>
      <c r="U264" s="77"/>
      <c r="V264" s="77"/>
      <c r="W264" s="77"/>
      <c r="X264" s="77"/>
      <c r="Y264" s="77"/>
      <c r="Z264" s="77"/>
      <c r="AA264" s="77"/>
      <c r="AB264" s="77"/>
    </row>
    <row r="265" ht="15.75" customHeight="1">
      <c r="A265" s="77"/>
      <c r="B265" s="190"/>
      <c r="C265" s="192" t="s">
        <v>235</v>
      </c>
      <c r="D265" s="193">
        <v>1106.65</v>
      </c>
      <c r="E265" s="191" t="b">
        <v>1</v>
      </c>
      <c r="F265" s="126"/>
      <c r="G265" s="126"/>
      <c r="H265" s="77"/>
      <c r="I265" s="77"/>
      <c r="J265" s="77"/>
      <c r="K265" s="77"/>
      <c r="L265" s="77"/>
      <c r="M265" s="77"/>
      <c r="N265" s="77"/>
      <c r="O265" s="77"/>
      <c r="P265" s="77"/>
      <c r="Q265" s="77"/>
      <c r="R265" s="77"/>
      <c r="S265" s="77"/>
      <c r="T265" s="77"/>
      <c r="U265" s="77"/>
      <c r="V265" s="77"/>
      <c r="W265" s="77"/>
      <c r="X265" s="77"/>
      <c r="Y265" s="77"/>
      <c r="Z265" s="77"/>
      <c r="AA265" s="77"/>
      <c r="AB265" s="77"/>
    </row>
    <row r="266" ht="15.75" customHeight="1">
      <c r="A266" s="77"/>
      <c r="B266" s="195"/>
      <c r="C266" s="127"/>
      <c r="D266" s="127"/>
      <c r="E266" s="127"/>
      <c r="F266" s="126"/>
      <c r="G266" s="126"/>
      <c r="H266" s="77"/>
      <c r="I266" s="77"/>
      <c r="J266" s="77"/>
      <c r="K266" s="77"/>
      <c r="L266" s="77"/>
      <c r="M266" s="77"/>
      <c r="N266" s="77"/>
      <c r="O266" s="77"/>
      <c r="P266" s="77"/>
      <c r="Q266" s="77"/>
      <c r="R266" s="77"/>
      <c r="S266" s="77"/>
      <c r="T266" s="77"/>
      <c r="U266" s="77"/>
      <c r="V266" s="77"/>
      <c r="W266" s="77"/>
      <c r="X266" s="77"/>
      <c r="Y266" s="77"/>
      <c r="Z266" s="77"/>
      <c r="AA266" s="77"/>
      <c r="AB266" s="77"/>
    </row>
    <row r="267" ht="15.75" customHeight="1">
      <c r="A267" s="77"/>
      <c r="B267" s="123" t="s">
        <v>313</v>
      </c>
      <c r="C267" s="124"/>
      <c r="D267" s="204">
        <v>2282.05</v>
      </c>
      <c r="E267" s="77"/>
      <c r="F267" s="77"/>
      <c r="G267" s="77"/>
      <c r="H267" s="77"/>
      <c r="I267" s="77"/>
      <c r="J267" s="77"/>
      <c r="K267" s="77"/>
      <c r="L267" s="77"/>
      <c r="M267" s="77"/>
      <c r="N267" s="77"/>
      <c r="O267" s="77"/>
      <c r="P267" s="77"/>
      <c r="Q267" s="77"/>
      <c r="R267" s="77"/>
      <c r="S267" s="77"/>
      <c r="T267" s="77"/>
      <c r="U267" s="77"/>
      <c r="V267" s="77"/>
      <c r="W267" s="77"/>
      <c r="X267" s="77"/>
      <c r="Y267" s="77"/>
      <c r="Z267" s="77"/>
      <c r="AA267" s="77"/>
      <c r="AB267" s="77"/>
    </row>
    <row r="268" ht="15.75" customHeight="1">
      <c r="A268" s="77"/>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c r="AA268" s="77"/>
      <c r="AB268" s="77"/>
    </row>
    <row r="269" ht="15.75" customHeight="1">
      <c r="A269" s="77"/>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c r="AA269" s="77"/>
      <c r="AB269" s="77"/>
    </row>
    <row r="270" ht="15.75" customHeight="1">
      <c r="A270" s="81" t="s">
        <v>314</v>
      </c>
      <c r="H270" s="77"/>
      <c r="I270" s="77"/>
      <c r="J270" s="77"/>
      <c r="K270" s="77"/>
      <c r="L270" s="77"/>
      <c r="M270" s="77"/>
      <c r="N270" s="77"/>
      <c r="O270" s="77"/>
      <c r="P270" s="77"/>
      <c r="Q270" s="77"/>
      <c r="R270" s="77"/>
      <c r="S270" s="77"/>
      <c r="T270" s="77"/>
      <c r="U270" s="77"/>
      <c r="V270" s="77"/>
      <c r="W270" s="77"/>
      <c r="X270" s="77"/>
      <c r="Y270" s="77"/>
      <c r="Z270" s="77"/>
      <c r="AA270" s="77"/>
      <c r="AB270" s="77"/>
    </row>
    <row r="271" ht="15.75" customHeight="1">
      <c r="H271" s="77"/>
      <c r="I271" s="77"/>
      <c r="J271" s="77"/>
      <c r="K271" s="77"/>
      <c r="L271" s="77"/>
      <c r="M271" s="77"/>
      <c r="N271" s="77"/>
      <c r="O271" s="77"/>
      <c r="P271" s="77"/>
      <c r="Q271" s="77"/>
      <c r="R271" s="77"/>
      <c r="S271" s="77"/>
      <c r="T271" s="77"/>
      <c r="U271" s="77"/>
      <c r="V271" s="77"/>
      <c r="W271" s="77"/>
      <c r="X271" s="77"/>
      <c r="Y271" s="77"/>
      <c r="Z271" s="77"/>
      <c r="AA271" s="77"/>
      <c r="AB271" s="77"/>
    </row>
    <row r="272" ht="15.75" customHeight="1">
      <c r="H272" s="77"/>
      <c r="I272" s="77"/>
      <c r="J272" s="77"/>
      <c r="K272" s="77"/>
      <c r="L272" s="77"/>
      <c r="M272" s="77"/>
      <c r="N272" s="77"/>
      <c r="O272" s="77"/>
      <c r="P272" s="77"/>
      <c r="Q272" s="77"/>
      <c r="R272" s="77"/>
      <c r="S272" s="77"/>
      <c r="T272" s="77"/>
      <c r="U272" s="77"/>
      <c r="V272" s="77"/>
      <c r="W272" s="77"/>
      <c r="X272" s="77"/>
      <c r="Y272" s="77"/>
      <c r="Z272" s="77"/>
      <c r="AA272" s="77"/>
      <c r="AB272" s="77"/>
    </row>
    <row r="273" ht="15.75" customHeight="1">
      <c r="A273" s="77"/>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c r="AA273" s="77"/>
      <c r="AB273" s="77"/>
    </row>
    <row r="274" ht="15.75" customHeight="1">
      <c r="A274" s="77"/>
      <c r="B274" s="77"/>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c r="AA274" s="77"/>
      <c r="AB274" s="77"/>
    </row>
    <row r="275" ht="15.75" customHeight="1">
      <c r="A275" s="201" t="s">
        <v>272</v>
      </c>
      <c r="B275" s="79"/>
      <c r="C275" s="79"/>
      <c r="D275" s="79"/>
      <c r="E275" s="79"/>
      <c r="F275" s="79"/>
      <c r="G275" s="80"/>
      <c r="H275" s="97"/>
      <c r="I275" s="202"/>
      <c r="J275" s="77"/>
      <c r="K275" s="77"/>
      <c r="L275" s="77"/>
      <c r="M275" s="77"/>
      <c r="N275" s="77"/>
      <c r="O275" s="77"/>
      <c r="P275" s="77"/>
      <c r="Q275" s="77"/>
      <c r="R275" s="77"/>
      <c r="S275" s="77"/>
      <c r="T275" s="77"/>
      <c r="U275" s="77"/>
      <c r="V275" s="77"/>
      <c r="W275" s="77"/>
      <c r="X275" s="77"/>
      <c r="Y275" s="77"/>
      <c r="Z275" s="77"/>
      <c r="AA275" s="77"/>
      <c r="AB275" s="77"/>
    </row>
    <row r="276" ht="15.75" customHeight="1">
      <c r="A276" s="77"/>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c r="AA276" s="77"/>
      <c r="AB276" s="77"/>
    </row>
    <row r="277" ht="15.75" customHeight="1">
      <c r="A277" s="141" t="s">
        <v>273</v>
      </c>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c r="AA277" s="77"/>
      <c r="AB277" s="77"/>
    </row>
    <row r="278" ht="15.75" customHeight="1">
      <c r="A278" s="77"/>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c r="AA278" s="77"/>
      <c r="AB278" s="77"/>
    </row>
    <row r="279" ht="15.75" customHeight="1">
      <c r="A279" s="77"/>
      <c r="B279" s="174" t="s">
        <v>128</v>
      </c>
      <c r="E279" s="77"/>
      <c r="F279" s="77"/>
      <c r="G279" s="77"/>
      <c r="H279" s="77"/>
      <c r="I279" s="77"/>
      <c r="J279" s="77"/>
      <c r="K279" s="77"/>
      <c r="L279" s="77"/>
      <c r="M279" s="77"/>
      <c r="N279" s="77"/>
      <c r="O279" s="77"/>
      <c r="P279" s="77"/>
      <c r="Q279" s="77"/>
      <c r="R279" s="77"/>
      <c r="S279" s="77"/>
      <c r="T279" s="77"/>
      <c r="U279" s="77"/>
      <c r="V279" s="77"/>
      <c r="W279" s="77"/>
      <c r="X279" s="77"/>
      <c r="Y279" s="77"/>
      <c r="Z279" s="77"/>
      <c r="AA279" s="77"/>
      <c r="AB279" s="77"/>
    </row>
    <row r="280" ht="15.75" customHeight="1">
      <c r="A280" s="77"/>
      <c r="B280" s="77" t="s">
        <v>128</v>
      </c>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c r="AA280" s="77"/>
      <c r="AB280" s="77"/>
    </row>
    <row r="281" ht="15.75" customHeight="1">
      <c r="A281" s="81" t="s">
        <v>315</v>
      </c>
      <c r="H281" s="77"/>
      <c r="I281" s="77"/>
      <c r="J281" s="77"/>
      <c r="K281" s="77"/>
      <c r="L281" s="77"/>
      <c r="M281" s="77"/>
      <c r="N281" s="77"/>
      <c r="O281" s="77"/>
      <c r="P281" s="77"/>
      <c r="Q281" s="77"/>
      <c r="R281" s="77"/>
      <c r="S281" s="77"/>
      <c r="T281" s="77"/>
      <c r="U281" s="77"/>
      <c r="V281" s="77"/>
      <c r="W281" s="77"/>
      <c r="X281" s="77"/>
      <c r="Y281" s="77"/>
      <c r="Z281" s="77"/>
      <c r="AA281" s="77"/>
      <c r="AB281" s="77"/>
    </row>
    <row r="282" ht="15.75" customHeight="1">
      <c r="A282" s="77"/>
      <c r="B282" s="77"/>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c r="AA282" s="77"/>
      <c r="AB282" s="77"/>
    </row>
    <row r="283" ht="15.75" customHeight="1">
      <c r="A283" s="77" t="s">
        <v>224</v>
      </c>
      <c r="B283" s="77"/>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c r="AA283" s="77"/>
      <c r="AB283" s="77"/>
    </row>
    <row r="284" ht="15.75" customHeight="1">
      <c r="A284" s="77"/>
      <c r="B284" s="126"/>
      <c r="C284" s="126"/>
      <c r="D284" s="77"/>
      <c r="E284" s="77"/>
      <c r="F284" s="77"/>
      <c r="G284" s="77"/>
      <c r="H284" s="77"/>
      <c r="I284" s="77"/>
      <c r="J284" s="77"/>
      <c r="K284" s="77"/>
      <c r="L284" s="77"/>
      <c r="M284" s="77"/>
      <c r="N284" s="77"/>
      <c r="O284" s="77"/>
      <c r="P284" s="77"/>
      <c r="Q284" s="77"/>
      <c r="R284" s="77"/>
      <c r="S284" s="77"/>
      <c r="T284" s="77"/>
      <c r="U284" s="77"/>
      <c r="V284" s="77"/>
      <c r="W284" s="77"/>
      <c r="X284" s="77"/>
      <c r="Y284" s="77"/>
      <c r="Z284" s="77"/>
      <c r="AA284" s="77"/>
      <c r="AB284" s="77"/>
    </row>
    <row r="285" ht="15.75" customHeight="1">
      <c r="A285" s="77"/>
      <c r="B285" s="175" t="s">
        <v>225</v>
      </c>
      <c r="C285" s="176"/>
      <c r="D285" s="175" t="s">
        <v>226</v>
      </c>
      <c r="E285" s="176"/>
      <c r="F285" s="77"/>
      <c r="G285" s="77"/>
      <c r="H285" s="77"/>
      <c r="I285" s="77"/>
      <c r="J285" s="77"/>
      <c r="K285" s="77"/>
      <c r="L285" s="77"/>
      <c r="M285" s="77"/>
      <c r="N285" s="77"/>
      <c r="O285" s="77"/>
      <c r="P285" s="77"/>
      <c r="Q285" s="77"/>
      <c r="R285" s="77"/>
      <c r="S285" s="77"/>
      <c r="T285" s="77"/>
      <c r="U285" s="77"/>
      <c r="V285" s="77"/>
      <c r="W285" s="77"/>
      <c r="X285" s="77"/>
      <c r="Y285" s="77"/>
      <c r="Z285" s="77"/>
      <c r="AA285" s="77"/>
      <c r="AB285" s="77"/>
    </row>
    <row r="286" ht="15.75" customHeight="1">
      <c r="A286" s="77"/>
      <c r="B286" s="177" t="s">
        <v>275</v>
      </c>
      <c r="C286" s="178"/>
      <c r="D286" s="179"/>
      <c r="E286" s="178"/>
      <c r="F286" s="77"/>
      <c r="G286" s="77"/>
      <c r="H286" s="77"/>
      <c r="I286" s="77"/>
      <c r="J286" s="77"/>
      <c r="K286" s="77"/>
      <c r="L286" s="77"/>
      <c r="M286" s="77"/>
      <c r="N286" s="77"/>
      <c r="O286" s="77"/>
      <c r="P286" s="77"/>
      <c r="Q286" s="77"/>
      <c r="R286" s="77"/>
      <c r="S286" s="77"/>
      <c r="T286" s="77"/>
      <c r="U286" s="77"/>
      <c r="V286" s="77"/>
      <c r="W286" s="77"/>
      <c r="X286" s="77"/>
      <c r="Y286" s="77"/>
      <c r="Z286" s="77"/>
      <c r="AA286" s="77"/>
      <c r="AB286" s="77"/>
    </row>
    <row r="287" ht="15.75" customHeight="1">
      <c r="A287" s="77"/>
      <c r="B287" s="181" t="s">
        <v>284</v>
      </c>
      <c r="C287" s="182">
        <v>339.0</v>
      </c>
      <c r="D287" s="183"/>
      <c r="E287" s="182">
        <v>0.0</v>
      </c>
      <c r="F287" s="77"/>
      <c r="G287" s="77"/>
      <c r="H287" s="77"/>
      <c r="I287" s="77"/>
      <c r="J287" s="77"/>
      <c r="K287" s="77"/>
      <c r="L287" s="77"/>
      <c r="M287" s="77"/>
      <c r="N287" s="77"/>
      <c r="O287" s="184" t="s">
        <v>284</v>
      </c>
      <c r="P287" s="184"/>
      <c r="Q287" s="184"/>
      <c r="R287" s="184"/>
      <c r="S287" s="184"/>
      <c r="T287" s="184"/>
      <c r="U287" s="184" t="s">
        <v>316</v>
      </c>
      <c r="V287" s="184"/>
      <c r="W287" s="77"/>
      <c r="X287" s="77"/>
      <c r="Y287" s="77"/>
      <c r="Z287" s="77"/>
      <c r="AA287" s="77"/>
      <c r="AB287" s="77"/>
    </row>
    <row r="288" ht="15.75" customHeight="1">
      <c r="A288" s="77"/>
      <c r="B288" s="181" t="s">
        <v>121</v>
      </c>
      <c r="C288" s="182">
        <v>76.73</v>
      </c>
      <c r="D288" s="183"/>
      <c r="E288" s="182"/>
      <c r="F288" s="126"/>
      <c r="G288" s="126"/>
      <c r="H288" s="77"/>
      <c r="I288" s="77"/>
      <c r="J288" s="77"/>
      <c r="K288" s="77"/>
      <c r="L288" s="77"/>
      <c r="M288" s="77"/>
      <c r="N288" s="77"/>
      <c r="O288" s="184" t="s">
        <v>302</v>
      </c>
      <c r="P288" s="184"/>
      <c r="Q288" s="184"/>
      <c r="R288" s="184"/>
      <c r="S288" s="184"/>
      <c r="T288" s="184"/>
      <c r="U288" s="184" t="s">
        <v>316</v>
      </c>
      <c r="V288" s="184"/>
      <c r="W288" s="77"/>
      <c r="X288" s="77"/>
      <c r="Y288" s="77"/>
      <c r="Z288" s="77"/>
      <c r="AA288" s="77"/>
      <c r="AB288" s="77"/>
    </row>
    <row r="289" ht="15.75" customHeight="1">
      <c r="A289" s="77"/>
      <c r="B289" s="185"/>
      <c r="C289" s="182"/>
      <c r="D289" s="183"/>
      <c r="E289" s="182"/>
      <c r="F289" s="126"/>
      <c r="G289" s="126"/>
      <c r="H289" s="77"/>
      <c r="I289" s="77"/>
      <c r="J289" s="77"/>
      <c r="K289" s="77"/>
      <c r="L289" s="77"/>
      <c r="M289" s="77"/>
      <c r="N289" s="77"/>
      <c r="O289" s="184" t="s">
        <v>232</v>
      </c>
      <c r="P289" s="184" t="s">
        <v>304</v>
      </c>
      <c r="Q289" s="184"/>
      <c r="R289" s="184"/>
      <c r="S289" s="184"/>
      <c r="T289" s="184"/>
      <c r="U289" s="184"/>
      <c r="V289" s="184"/>
      <c r="W289" s="77"/>
      <c r="X289" s="77"/>
      <c r="Y289" s="77"/>
      <c r="Z289" s="77"/>
      <c r="AA289" s="77"/>
      <c r="AB289" s="77"/>
    </row>
    <row r="290" ht="15.75" customHeight="1">
      <c r="A290" s="77"/>
      <c r="B290" s="185"/>
      <c r="C290" s="182"/>
      <c r="D290" s="183"/>
      <c r="E290" s="182"/>
      <c r="F290" s="126"/>
      <c r="G290" s="126"/>
      <c r="H290" s="77"/>
      <c r="I290" s="77"/>
      <c r="J290" s="77"/>
      <c r="K290" s="77"/>
      <c r="L290" s="77"/>
      <c r="M290" s="77"/>
      <c r="N290" s="77"/>
      <c r="O290" s="184" t="s">
        <v>231</v>
      </c>
      <c r="P290" s="184"/>
      <c r="Q290" s="184"/>
      <c r="R290" s="184"/>
      <c r="S290" s="184"/>
      <c r="T290" s="184"/>
      <c r="U290" s="184"/>
      <c r="V290" s="184"/>
      <c r="W290" s="77"/>
      <c r="X290" s="77"/>
      <c r="Y290" s="77"/>
      <c r="Z290" s="77"/>
      <c r="AA290" s="77"/>
      <c r="AB290" s="77"/>
    </row>
    <row r="291" ht="15.75" customHeight="1">
      <c r="A291" s="77"/>
      <c r="B291" s="185"/>
      <c r="C291" s="182"/>
      <c r="D291" s="183"/>
      <c r="E291" s="182"/>
      <c r="F291" s="126"/>
      <c r="G291" s="126"/>
      <c r="H291" s="77"/>
      <c r="I291" s="77"/>
      <c r="J291" s="77"/>
      <c r="K291" s="77"/>
      <c r="L291" s="77"/>
      <c r="M291" s="77"/>
      <c r="N291" s="77"/>
      <c r="O291" s="184"/>
      <c r="P291" s="184"/>
      <c r="Q291" s="184"/>
      <c r="R291" s="184"/>
      <c r="S291" s="184"/>
      <c r="T291" s="184"/>
      <c r="U291" s="184"/>
      <c r="V291" s="184"/>
      <c r="W291" s="77"/>
      <c r="X291" s="77"/>
      <c r="Y291" s="77"/>
      <c r="Z291" s="77"/>
      <c r="AA291" s="77"/>
      <c r="AB291" s="77"/>
    </row>
    <row r="292" ht="15.75" customHeight="1">
      <c r="A292" s="77"/>
      <c r="B292" s="185"/>
      <c r="C292" s="182"/>
      <c r="D292" s="183"/>
      <c r="E292" s="182"/>
      <c r="F292" s="126"/>
      <c r="G292" s="126"/>
      <c r="H292" s="77"/>
      <c r="I292" s="77"/>
      <c r="J292" s="77"/>
      <c r="K292" s="77"/>
      <c r="L292" s="77"/>
      <c r="M292" s="77"/>
      <c r="N292" s="77"/>
      <c r="O292" s="184"/>
      <c r="P292" s="184"/>
      <c r="Q292" s="184"/>
      <c r="R292" s="184"/>
      <c r="S292" s="184"/>
      <c r="T292" s="184"/>
      <c r="U292" s="184"/>
      <c r="V292" s="184"/>
      <c r="W292" s="77"/>
      <c r="X292" s="77"/>
      <c r="Y292" s="77"/>
      <c r="Z292" s="77"/>
      <c r="AA292" s="77"/>
      <c r="AB292" s="77"/>
    </row>
    <row r="293" ht="15.75" customHeight="1">
      <c r="A293" s="77"/>
      <c r="B293" s="186" t="s">
        <v>291</v>
      </c>
      <c r="C293" s="187">
        <v>415.73</v>
      </c>
      <c r="D293" s="188" t="s">
        <v>292</v>
      </c>
      <c r="E293" s="187">
        <v>0.0</v>
      </c>
      <c r="F293" s="126"/>
      <c r="G293" s="126"/>
      <c r="H293" s="77"/>
      <c r="I293" s="77"/>
      <c r="J293" s="77"/>
      <c r="K293" s="77"/>
      <c r="L293" s="77"/>
      <c r="M293" s="77"/>
      <c r="N293" s="77"/>
      <c r="O293" s="77"/>
      <c r="P293" s="77"/>
      <c r="Q293" s="77"/>
      <c r="R293" s="77"/>
      <c r="S293" s="77"/>
      <c r="T293" s="77"/>
      <c r="U293" s="77"/>
      <c r="V293" s="77"/>
      <c r="W293" s="77"/>
      <c r="X293" s="77"/>
      <c r="Y293" s="77"/>
      <c r="Z293" s="77"/>
      <c r="AA293" s="77"/>
      <c r="AB293" s="77"/>
    </row>
    <row r="294" ht="15.75" customHeight="1">
      <c r="A294" s="77"/>
      <c r="B294" s="190"/>
      <c r="C294" s="191"/>
      <c r="D294" s="191"/>
      <c r="E294" s="191"/>
      <c r="F294" s="126"/>
      <c r="G294" s="126"/>
      <c r="H294" s="77"/>
      <c r="I294" s="77"/>
      <c r="J294" s="77"/>
      <c r="K294" s="77"/>
      <c r="L294" s="77"/>
      <c r="M294" s="77"/>
      <c r="N294" s="77"/>
      <c r="O294" s="77"/>
      <c r="P294" s="77"/>
      <c r="Q294" s="77"/>
      <c r="R294" s="77"/>
      <c r="S294" s="77"/>
      <c r="T294" s="77"/>
      <c r="U294" s="77"/>
      <c r="V294" s="77"/>
      <c r="W294" s="77"/>
      <c r="X294" s="77"/>
      <c r="Y294" s="77"/>
      <c r="Z294" s="77"/>
      <c r="AA294" s="77"/>
      <c r="AB294" s="77"/>
    </row>
    <row r="295" ht="15.75" customHeight="1">
      <c r="A295" s="77"/>
      <c r="B295" s="190"/>
      <c r="C295" s="192" t="s">
        <v>235</v>
      </c>
      <c r="D295" s="193">
        <v>-415.73</v>
      </c>
      <c r="E295" s="191" t="b">
        <v>1</v>
      </c>
      <c r="F295" s="126"/>
      <c r="G295" s="126"/>
      <c r="H295" s="77"/>
      <c r="I295" s="77"/>
      <c r="J295" s="77"/>
      <c r="K295" s="77"/>
      <c r="L295" s="77"/>
      <c r="M295" s="77"/>
      <c r="N295" s="77"/>
      <c r="O295" s="77"/>
      <c r="P295" s="77"/>
      <c r="Q295" s="77"/>
      <c r="R295" s="77"/>
      <c r="S295" s="77"/>
      <c r="T295" s="77"/>
      <c r="U295" s="77"/>
      <c r="V295" s="77"/>
      <c r="W295" s="77"/>
      <c r="X295" s="77"/>
      <c r="Y295" s="77"/>
      <c r="Z295" s="77"/>
      <c r="AA295" s="77"/>
      <c r="AB295" s="77"/>
    </row>
    <row r="296" ht="15.75" customHeight="1">
      <c r="A296" s="77"/>
      <c r="B296" s="190"/>
      <c r="C296" s="191"/>
      <c r="D296" s="191"/>
      <c r="E296" s="191"/>
      <c r="F296" s="126"/>
      <c r="G296" s="126"/>
      <c r="H296" s="77"/>
      <c r="I296" s="77"/>
      <c r="J296" s="77"/>
      <c r="K296" s="77"/>
      <c r="L296" s="77"/>
      <c r="M296" s="77"/>
      <c r="N296" s="77"/>
      <c r="O296" s="77"/>
      <c r="P296" s="77"/>
      <c r="Q296" s="77"/>
      <c r="R296" s="77"/>
      <c r="S296" s="77"/>
      <c r="T296" s="77"/>
      <c r="U296" s="77"/>
      <c r="V296" s="77"/>
      <c r="W296" s="77"/>
      <c r="X296" s="77"/>
      <c r="Y296" s="77"/>
      <c r="Z296" s="77"/>
      <c r="AA296" s="77"/>
      <c r="AB296" s="77"/>
    </row>
    <row r="297" ht="30.0" customHeight="1">
      <c r="A297" s="81" t="s">
        <v>317</v>
      </c>
      <c r="H297" s="77"/>
      <c r="I297" s="77"/>
      <c r="J297" s="77"/>
      <c r="K297" s="77"/>
      <c r="L297" s="77"/>
      <c r="M297" s="77"/>
      <c r="N297" s="77"/>
      <c r="O297" s="77"/>
      <c r="P297" s="77"/>
      <c r="Q297" s="77"/>
      <c r="R297" s="77"/>
      <c r="S297" s="77"/>
      <c r="T297" s="77"/>
      <c r="U297" s="77"/>
      <c r="V297" s="77"/>
      <c r="W297" s="77"/>
      <c r="X297" s="77"/>
      <c r="Y297" s="77"/>
      <c r="Z297" s="77"/>
      <c r="AA297" s="77"/>
      <c r="AB297" s="77"/>
    </row>
    <row r="298" ht="15.0" customHeight="1">
      <c r="H298" s="77"/>
      <c r="I298" s="77"/>
      <c r="J298" s="77"/>
      <c r="K298" s="77"/>
      <c r="L298" s="77"/>
      <c r="M298" s="77"/>
      <c r="N298" s="77"/>
      <c r="O298" s="77"/>
      <c r="P298" s="77"/>
      <c r="Q298" s="77"/>
      <c r="R298" s="77"/>
      <c r="S298" s="77"/>
      <c r="T298" s="77"/>
      <c r="U298" s="77"/>
      <c r="V298" s="77"/>
      <c r="W298" s="77"/>
      <c r="X298" s="77"/>
      <c r="Y298" s="77"/>
      <c r="Z298" s="77"/>
      <c r="AA298" s="77"/>
      <c r="AB298" s="77"/>
    </row>
    <row r="299" ht="15.75" customHeight="1">
      <c r="H299" s="77"/>
      <c r="I299" s="77"/>
      <c r="J299" s="77"/>
      <c r="K299" s="77"/>
      <c r="L299" s="77"/>
      <c r="M299" s="77"/>
      <c r="N299" s="77"/>
      <c r="O299" s="77"/>
      <c r="P299" s="77"/>
      <c r="Q299" s="77"/>
      <c r="R299" s="77"/>
      <c r="S299" s="77"/>
      <c r="T299" s="77"/>
      <c r="U299" s="77"/>
      <c r="V299" s="77"/>
      <c r="W299" s="77"/>
      <c r="X299" s="77"/>
      <c r="Y299" s="77"/>
      <c r="Z299" s="77"/>
      <c r="AA299" s="77"/>
      <c r="AB299" s="77"/>
    </row>
    <row r="300" ht="15.75" customHeight="1">
      <c r="A300" s="77"/>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c r="AA300" s="77"/>
      <c r="AB300" s="77"/>
    </row>
    <row r="301" ht="21.0" customHeight="1">
      <c r="A301" s="201" t="s">
        <v>272</v>
      </c>
      <c r="B301" s="79"/>
      <c r="C301" s="79"/>
      <c r="D301" s="79"/>
      <c r="E301" s="79"/>
      <c r="F301" s="79"/>
      <c r="G301" s="80"/>
      <c r="H301" s="77"/>
      <c r="I301" s="77"/>
      <c r="J301" s="77"/>
      <c r="K301" s="77"/>
      <c r="L301" s="77"/>
      <c r="M301" s="77"/>
      <c r="N301" s="77"/>
      <c r="O301" s="77"/>
      <c r="P301" s="77"/>
      <c r="Q301" s="77"/>
      <c r="R301" s="77"/>
      <c r="S301" s="77"/>
      <c r="T301" s="77"/>
      <c r="U301" s="77"/>
      <c r="V301" s="77"/>
      <c r="W301" s="77"/>
      <c r="X301" s="77"/>
      <c r="Y301" s="77"/>
      <c r="Z301" s="77"/>
      <c r="AA301" s="77"/>
      <c r="AB301" s="77"/>
    </row>
    <row r="302" ht="14.25" customHeight="1">
      <c r="A302" s="77"/>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c r="AA302" s="77"/>
      <c r="AB302" s="77"/>
    </row>
    <row r="303" ht="14.25" customHeight="1">
      <c r="A303" s="141" t="s">
        <v>273</v>
      </c>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c r="AA303" s="77"/>
      <c r="AB303" s="77"/>
    </row>
    <row r="304" ht="14.25" customHeight="1">
      <c r="A304" s="77"/>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c r="AA304" s="77"/>
      <c r="AB304" s="77"/>
    </row>
    <row r="305" ht="15.75" customHeight="1">
      <c r="A305" s="77"/>
      <c r="B305" s="174" t="s">
        <v>318</v>
      </c>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row>
    <row r="306" ht="14.25" customHeight="1">
      <c r="A306" s="77"/>
      <c r="B306" s="77" t="s">
        <v>122</v>
      </c>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c r="AA306" s="77"/>
      <c r="AB306" s="77"/>
    </row>
    <row r="307" ht="56.25" customHeight="1">
      <c r="A307" s="81" t="s">
        <v>319</v>
      </c>
      <c r="H307" s="77"/>
      <c r="I307" s="77"/>
      <c r="J307" s="77"/>
      <c r="K307" s="77"/>
      <c r="L307" s="77"/>
      <c r="M307" s="77"/>
      <c r="N307" s="77"/>
      <c r="O307" s="77"/>
      <c r="P307" s="77"/>
      <c r="Q307" s="77"/>
      <c r="R307" s="77"/>
      <c r="S307" s="77"/>
      <c r="T307" s="77"/>
      <c r="U307" s="77"/>
      <c r="V307" s="77"/>
      <c r="W307" s="77"/>
      <c r="X307" s="77"/>
      <c r="Y307" s="77"/>
      <c r="Z307" s="77"/>
      <c r="AA307" s="77"/>
      <c r="AB307" s="77"/>
    </row>
    <row r="308" ht="15.75" customHeight="1">
      <c r="A308" s="77"/>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c r="AA308" s="77"/>
      <c r="AB308" s="77"/>
    </row>
    <row r="309" ht="15.75" customHeight="1">
      <c r="A309" s="77" t="s">
        <v>224</v>
      </c>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c r="AA309" s="77"/>
      <c r="AB309" s="77"/>
    </row>
    <row r="310" ht="15.75" customHeight="1">
      <c r="A310" s="77"/>
      <c r="B310" s="126"/>
      <c r="C310" s="126"/>
      <c r="D310" s="77"/>
      <c r="E310" s="77"/>
      <c r="F310" s="77"/>
      <c r="G310" s="77"/>
      <c r="H310" s="77"/>
      <c r="I310" s="77"/>
      <c r="J310" s="77"/>
      <c r="K310" s="77"/>
      <c r="L310" s="77"/>
      <c r="M310" s="77"/>
      <c r="N310" s="77"/>
      <c r="O310" s="77"/>
      <c r="P310" s="77"/>
      <c r="Q310" s="77"/>
      <c r="R310" s="77"/>
      <c r="S310" s="77"/>
      <c r="T310" s="77"/>
      <c r="U310" s="77"/>
      <c r="V310" s="77"/>
      <c r="W310" s="77"/>
      <c r="X310" s="77"/>
      <c r="Y310" s="77"/>
      <c r="Z310" s="77"/>
      <c r="AA310" s="77"/>
      <c r="AB310" s="77"/>
    </row>
    <row r="311" ht="15.75" customHeight="1">
      <c r="A311" s="77"/>
      <c r="B311" s="175" t="s">
        <v>225</v>
      </c>
      <c r="C311" s="176"/>
      <c r="D311" s="175" t="s">
        <v>109</v>
      </c>
      <c r="E311" s="176"/>
      <c r="F311" s="77"/>
      <c r="G311" s="77"/>
      <c r="H311" s="77"/>
      <c r="I311" s="77"/>
      <c r="J311" s="77"/>
      <c r="K311" s="77"/>
      <c r="L311" s="77"/>
      <c r="M311" s="77"/>
      <c r="N311" s="77"/>
      <c r="O311" s="77"/>
      <c r="P311" s="77"/>
      <c r="Q311" s="77"/>
      <c r="R311" s="77"/>
      <c r="S311" s="77"/>
      <c r="T311" s="77"/>
      <c r="U311" s="77"/>
      <c r="V311" s="77"/>
      <c r="W311" s="77"/>
      <c r="X311" s="77"/>
      <c r="Y311" s="77"/>
      <c r="Z311" s="77"/>
      <c r="AA311" s="77"/>
      <c r="AB311" s="77"/>
    </row>
    <row r="312" ht="15.75" customHeight="1">
      <c r="A312" s="77"/>
      <c r="B312" s="177" t="s">
        <v>275</v>
      </c>
      <c r="C312" s="178"/>
      <c r="D312" s="179"/>
      <c r="E312" s="178"/>
      <c r="F312" s="77"/>
      <c r="G312" s="77"/>
      <c r="H312" s="77"/>
      <c r="I312" s="77"/>
      <c r="J312" s="77"/>
      <c r="K312" s="77"/>
      <c r="L312" s="77"/>
      <c r="M312" s="77"/>
      <c r="N312" s="77"/>
      <c r="O312" s="77"/>
      <c r="P312" s="77"/>
      <c r="Q312" s="77"/>
      <c r="R312" s="77"/>
      <c r="S312" s="77"/>
      <c r="T312" s="77"/>
      <c r="U312" s="77"/>
      <c r="V312" s="77"/>
      <c r="W312" s="77"/>
      <c r="X312" s="77"/>
      <c r="Y312" s="77"/>
      <c r="Z312" s="77"/>
      <c r="AA312" s="77"/>
      <c r="AB312" s="77"/>
    </row>
    <row r="313" ht="15.75" customHeight="1">
      <c r="A313" s="77"/>
      <c r="B313" s="181" t="s">
        <v>227</v>
      </c>
      <c r="C313" s="182">
        <v>2438.63</v>
      </c>
      <c r="D313" s="183" t="s">
        <v>300</v>
      </c>
      <c r="E313" s="182">
        <v>9620.0</v>
      </c>
      <c r="F313" s="144"/>
      <c r="G313" s="77"/>
      <c r="H313" s="77"/>
      <c r="I313" s="77"/>
      <c r="J313" s="77"/>
      <c r="K313" s="77"/>
      <c r="L313" s="77"/>
      <c r="M313" s="77"/>
      <c r="N313" s="77"/>
      <c r="O313" s="184" t="s">
        <v>229</v>
      </c>
      <c r="P313" s="184"/>
      <c r="Q313" s="184"/>
      <c r="R313" s="184"/>
      <c r="S313" s="184"/>
      <c r="T313" s="184"/>
      <c r="U313" s="184" t="s">
        <v>228</v>
      </c>
      <c r="V313" s="184"/>
      <c r="W313" s="77"/>
      <c r="X313" s="77"/>
      <c r="Y313" s="77"/>
      <c r="Z313" s="77"/>
      <c r="AA313" s="77"/>
      <c r="AB313" s="77"/>
    </row>
    <row r="314" ht="15.75" customHeight="1">
      <c r="A314" s="77"/>
      <c r="B314" s="181" t="s">
        <v>121</v>
      </c>
      <c r="C314" s="182">
        <v>19.58</v>
      </c>
      <c r="D314" s="183" t="s">
        <v>320</v>
      </c>
      <c r="E314" s="182">
        <v>1800.0</v>
      </c>
      <c r="F314" s="126"/>
      <c r="G314" s="126"/>
      <c r="H314" s="77"/>
      <c r="I314" s="77"/>
      <c r="J314" s="77"/>
      <c r="K314" s="77"/>
      <c r="L314" s="77"/>
      <c r="M314" s="77"/>
      <c r="N314" s="77"/>
      <c r="O314" s="184" t="s">
        <v>306</v>
      </c>
      <c r="P314" s="184"/>
      <c r="Q314" s="184"/>
      <c r="R314" s="184"/>
      <c r="S314" s="184"/>
      <c r="T314" s="184"/>
      <c r="U314" s="184" t="s">
        <v>321</v>
      </c>
      <c r="V314" s="184"/>
      <c r="W314" s="77"/>
      <c r="X314" s="77"/>
      <c r="Y314" s="77"/>
      <c r="Z314" s="77"/>
      <c r="AA314" s="77"/>
      <c r="AB314" s="77"/>
    </row>
    <row r="315" ht="15.75" customHeight="1">
      <c r="A315" s="77"/>
      <c r="B315" s="185" t="s">
        <v>307</v>
      </c>
      <c r="C315" s="182">
        <v>276.5</v>
      </c>
      <c r="D315" s="183" t="s">
        <v>312</v>
      </c>
      <c r="E315" s="182">
        <v>532.0</v>
      </c>
      <c r="F315" s="126"/>
      <c r="G315" s="126"/>
      <c r="H315" s="77"/>
      <c r="I315" s="77"/>
      <c r="J315" s="77"/>
      <c r="K315" s="77"/>
      <c r="L315" s="77"/>
      <c r="M315" s="77"/>
      <c r="N315" s="77"/>
      <c r="O315" s="184" t="s">
        <v>322</v>
      </c>
      <c r="P315" s="184"/>
      <c r="Q315" s="184"/>
      <c r="R315" s="184"/>
      <c r="S315" s="184"/>
      <c r="T315" s="184"/>
      <c r="U315" s="184" t="s">
        <v>312</v>
      </c>
      <c r="V315" s="184"/>
      <c r="W315" s="77"/>
      <c r="X315" s="77"/>
      <c r="Y315" s="77"/>
      <c r="Z315" s="77"/>
      <c r="AA315" s="77"/>
      <c r="AB315" s="77"/>
    </row>
    <row r="316" ht="15.75" customHeight="1">
      <c r="A316" s="77"/>
      <c r="B316" s="185"/>
      <c r="C316" s="182"/>
      <c r="D316" s="183"/>
      <c r="E316" s="182"/>
      <c r="F316" s="126"/>
      <c r="G316" s="126"/>
      <c r="H316" s="77"/>
      <c r="I316" s="77"/>
      <c r="J316" s="77"/>
      <c r="K316" s="77"/>
      <c r="L316" s="77"/>
      <c r="M316" s="77"/>
      <c r="N316" s="77"/>
      <c r="O316" s="184"/>
      <c r="P316" s="184"/>
      <c r="Q316" s="184"/>
      <c r="R316" s="184"/>
      <c r="S316" s="184"/>
      <c r="T316" s="184"/>
      <c r="U316" s="184"/>
      <c r="V316" s="184"/>
      <c r="W316" s="77"/>
      <c r="X316" s="77"/>
      <c r="Y316" s="77"/>
      <c r="Z316" s="77"/>
      <c r="AA316" s="77"/>
      <c r="AB316" s="77"/>
    </row>
    <row r="317" ht="15.75" customHeight="1">
      <c r="A317" s="77"/>
      <c r="B317" s="177" t="s">
        <v>287</v>
      </c>
      <c r="C317" s="182"/>
      <c r="D317" s="183"/>
      <c r="E317" s="182"/>
      <c r="F317" s="126"/>
      <c r="G317" s="126"/>
      <c r="H317" s="77"/>
      <c r="I317" s="77"/>
      <c r="J317" s="77"/>
      <c r="K317" s="77"/>
      <c r="L317" s="77"/>
      <c r="M317" s="77"/>
      <c r="N317" s="77"/>
      <c r="O317" s="77"/>
      <c r="P317" s="77"/>
      <c r="Q317" s="77"/>
      <c r="R317" s="77"/>
      <c r="S317" s="77"/>
      <c r="T317" s="77"/>
      <c r="U317" s="77"/>
      <c r="V317" s="77"/>
      <c r="W317" s="77"/>
      <c r="X317" s="77"/>
      <c r="Y317" s="77"/>
      <c r="Z317" s="77"/>
      <c r="AA317" s="77"/>
      <c r="AB317" s="77"/>
    </row>
    <row r="318" ht="15.75" customHeight="1">
      <c r="A318" s="77"/>
      <c r="B318" s="185" t="s">
        <v>232</v>
      </c>
      <c r="C318" s="182">
        <v>2000.0</v>
      </c>
      <c r="D318" s="183"/>
      <c r="E318" s="182"/>
      <c r="F318" s="126"/>
      <c r="G318" s="126"/>
      <c r="H318" s="77"/>
      <c r="I318" s="77"/>
      <c r="J318" s="77"/>
      <c r="K318" s="77"/>
      <c r="L318" s="77"/>
      <c r="M318" s="77"/>
      <c r="N318" s="77"/>
      <c r="O318" s="184" t="s">
        <v>232</v>
      </c>
      <c r="P318" s="77"/>
      <c r="Q318" s="77"/>
      <c r="R318" s="77"/>
      <c r="S318" s="77"/>
      <c r="T318" s="77"/>
      <c r="U318" s="77"/>
      <c r="V318" s="77"/>
      <c r="W318" s="77"/>
      <c r="X318" s="77"/>
      <c r="Y318" s="77"/>
      <c r="Z318" s="77"/>
      <c r="AA318" s="77"/>
      <c r="AB318" s="77"/>
    </row>
    <row r="319" ht="15.75" customHeight="1">
      <c r="A319" s="77"/>
      <c r="B319" s="185" t="s">
        <v>231</v>
      </c>
      <c r="C319" s="182">
        <v>6275.9800000000005</v>
      </c>
      <c r="D319" s="183"/>
      <c r="E319" s="182"/>
      <c r="F319" s="205"/>
      <c r="G319" s="126"/>
      <c r="H319" s="77"/>
      <c r="I319" s="77"/>
      <c r="J319" s="77"/>
      <c r="K319" s="77"/>
      <c r="L319" s="77"/>
      <c r="M319" s="77"/>
      <c r="N319" s="77"/>
      <c r="O319" s="184" t="s">
        <v>231</v>
      </c>
      <c r="P319" s="77"/>
      <c r="Q319" s="77"/>
      <c r="R319" s="77"/>
      <c r="S319" s="77"/>
      <c r="T319" s="77"/>
      <c r="U319" s="77"/>
      <c r="V319" s="77"/>
      <c r="W319" s="77"/>
      <c r="X319" s="77"/>
      <c r="Y319" s="77"/>
      <c r="Z319" s="77"/>
      <c r="AA319" s="77"/>
      <c r="AB319" s="77"/>
    </row>
    <row r="320" ht="15.75" customHeight="1">
      <c r="A320" s="77"/>
      <c r="B320" s="185"/>
      <c r="C320" s="182"/>
      <c r="D320" s="183"/>
      <c r="E320" s="182"/>
      <c r="F320" s="126"/>
      <c r="G320" s="126"/>
      <c r="H320" s="77"/>
      <c r="I320" s="77"/>
      <c r="J320" s="77"/>
      <c r="K320" s="77"/>
      <c r="L320" s="77"/>
      <c r="M320" s="77"/>
      <c r="N320" s="77"/>
      <c r="O320" s="184"/>
      <c r="P320" s="77"/>
      <c r="Q320" s="77"/>
      <c r="R320" s="77"/>
      <c r="S320" s="77"/>
      <c r="T320" s="77"/>
      <c r="U320" s="77"/>
      <c r="V320" s="77"/>
      <c r="W320" s="77"/>
      <c r="X320" s="77"/>
      <c r="Y320" s="77"/>
      <c r="Z320" s="77"/>
      <c r="AA320" s="77"/>
      <c r="AB320" s="77"/>
    </row>
    <row r="321" ht="15.75" customHeight="1">
      <c r="A321" s="77"/>
      <c r="B321" s="185"/>
      <c r="C321" s="182"/>
      <c r="D321" s="183"/>
      <c r="E321" s="182"/>
      <c r="F321" s="126"/>
      <c r="G321" s="126"/>
      <c r="H321" s="77"/>
      <c r="I321" s="77"/>
      <c r="J321" s="77"/>
      <c r="K321" s="77"/>
      <c r="L321" s="77"/>
      <c r="M321" s="77"/>
      <c r="N321" s="77"/>
      <c r="O321" s="77"/>
      <c r="P321" s="77"/>
      <c r="Q321" s="77"/>
      <c r="R321" s="77"/>
      <c r="S321" s="77"/>
      <c r="T321" s="77"/>
      <c r="U321" s="77"/>
      <c r="V321" s="77"/>
      <c r="W321" s="77"/>
      <c r="X321" s="77"/>
      <c r="Y321" s="77"/>
      <c r="Z321" s="77"/>
      <c r="AA321" s="77"/>
      <c r="AB321" s="77"/>
    </row>
    <row r="322" ht="15.75" customHeight="1">
      <c r="A322" s="77"/>
      <c r="B322" s="185"/>
      <c r="C322" s="182"/>
      <c r="D322" s="183"/>
      <c r="E322" s="182"/>
      <c r="F322" s="126"/>
      <c r="G322" s="126"/>
      <c r="H322" s="77"/>
      <c r="I322" s="77"/>
      <c r="J322" s="77"/>
      <c r="K322" s="77"/>
      <c r="L322" s="77"/>
      <c r="M322" s="77"/>
      <c r="N322" s="77"/>
      <c r="O322" s="77"/>
      <c r="P322" s="77"/>
      <c r="Q322" s="77"/>
      <c r="R322" s="77"/>
      <c r="S322" s="77"/>
      <c r="T322" s="77"/>
      <c r="U322" s="77"/>
      <c r="V322" s="77"/>
      <c r="W322" s="77"/>
      <c r="X322" s="77"/>
      <c r="Y322" s="77"/>
      <c r="Z322" s="77"/>
      <c r="AA322" s="77"/>
      <c r="AB322" s="77"/>
    </row>
    <row r="323" ht="15.75" customHeight="1">
      <c r="A323" s="77"/>
      <c r="B323" s="185"/>
      <c r="C323" s="182"/>
      <c r="D323" s="183"/>
      <c r="E323" s="182"/>
      <c r="F323" s="126"/>
      <c r="G323" s="126"/>
      <c r="H323" s="77"/>
      <c r="I323" s="77"/>
      <c r="J323" s="77"/>
      <c r="K323" s="77"/>
      <c r="L323" s="77"/>
      <c r="M323" s="77"/>
      <c r="N323" s="77"/>
      <c r="O323" s="77"/>
      <c r="P323" s="77"/>
      <c r="Q323" s="77"/>
      <c r="R323" s="77"/>
      <c r="S323" s="77"/>
      <c r="T323" s="77"/>
      <c r="U323" s="77"/>
      <c r="V323" s="77"/>
      <c r="W323" s="77"/>
      <c r="X323" s="77"/>
      <c r="Y323" s="77"/>
      <c r="Z323" s="77"/>
      <c r="AA323" s="77"/>
      <c r="AB323" s="77"/>
    </row>
    <row r="324" ht="15.75" customHeight="1">
      <c r="A324" s="77"/>
      <c r="B324" s="186" t="s">
        <v>291</v>
      </c>
      <c r="C324" s="187">
        <v>11010.69</v>
      </c>
      <c r="D324" s="188" t="s">
        <v>292</v>
      </c>
      <c r="E324" s="187">
        <v>11952.0</v>
      </c>
      <c r="F324" s="189"/>
      <c r="G324" s="126"/>
      <c r="H324" s="77"/>
      <c r="I324" s="77"/>
      <c r="J324" s="77"/>
      <c r="K324" s="77"/>
      <c r="L324" s="77"/>
      <c r="M324" s="77"/>
      <c r="N324" s="77"/>
      <c r="O324" s="77"/>
      <c r="P324" s="77"/>
      <c r="Q324" s="77"/>
      <c r="R324" s="77"/>
      <c r="S324" s="77"/>
      <c r="T324" s="77"/>
      <c r="U324" s="77"/>
      <c r="V324" s="77"/>
      <c r="W324" s="77"/>
      <c r="X324" s="77"/>
      <c r="Y324" s="77"/>
      <c r="Z324" s="77"/>
      <c r="AA324" s="77"/>
      <c r="AB324" s="77"/>
    </row>
    <row r="325" ht="15.75" customHeight="1">
      <c r="A325" s="77"/>
      <c r="B325" s="190"/>
      <c r="C325" s="191"/>
      <c r="D325" s="191"/>
      <c r="E325" s="191"/>
      <c r="F325" s="126"/>
      <c r="G325" s="126"/>
      <c r="H325" s="77"/>
      <c r="I325" s="77"/>
      <c r="J325" s="77"/>
      <c r="K325" s="77"/>
      <c r="L325" s="77"/>
      <c r="M325" s="77"/>
      <c r="N325" s="77"/>
      <c r="O325" s="77"/>
      <c r="P325" s="77"/>
      <c r="Q325" s="77"/>
      <c r="R325" s="77"/>
      <c r="S325" s="77"/>
      <c r="T325" s="77"/>
      <c r="U325" s="77"/>
      <c r="V325" s="77"/>
      <c r="W325" s="77"/>
      <c r="X325" s="77"/>
      <c r="Y325" s="77"/>
      <c r="Z325" s="77"/>
      <c r="AA325" s="77"/>
      <c r="AB325" s="77"/>
    </row>
    <row r="326" ht="15.75" customHeight="1">
      <c r="A326" s="77"/>
      <c r="B326" s="190"/>
      <c r="C326" s="192" t="s">
        <v>235</v>
      </c>
      <c r="D326" s="193">
        <v>941.3099999999995</v>
      </c>
      <c r="E326" s="191" t="b">
        <v>0</v>
      </c>
      <c r="F326" s="126"/>
      <c r="G326" s="126"/>
      <c r="H326" s="77"/>
      <c r="I326" s="77"/>
      <c r="J326" s="77"/>
      <c r="K326" s="77"/>
      <c r="L326" s="77"/>
      <c r="M326" s="77"/>
      <c r="N326" s="77"/>
      <c r="O326" s="77"/>
      <c r="P326" s="77"/>
      <c r="Q326" s="77"/>
      <c r="R326" s="77"/>
      <c r="S326" s="77"/>
      <c r="T326" s="77"/>
      <c r="U326" s="77"/>
      <c r="V326" s="77"/>
      <c r="W326" s="77"/>
      <c r="X326" s="77"/>
      <c r="Y326" s="77"/>
      <c r="Z326" s="77"/>
      <c r="AA326" s="77"/>
      <c r="AB326" s="77"/>
    </row>
    <row r="327" ht="15.75" customHeight="1">
      <c r="A327" s="77"/>
      <c r="B327" s="195"/>
      <c r="C327" s="127"/>
      <c r="D327" s="127"/>
      <c r="E327" s="127"/>
      <c r="F327" s="126"/>
      <c r="G327" s="126"/>
      <c r="H327" s="77"/>
      <c r="I327" s="77"/>
      <c r="J327" s="77"/>
      <c r="K327" s="77"/>
      <c r="L327" s="77"/>
      <c r="M327" s="77"/>
      <c r="N327" s="77"/>
      <c r="O327" s="77"/>
      <c r="P327" s="77"/>
      <c r="Q327" s="77"/>
      <c r="R327" s="77"/>
      <c r="S327" s="77"/>
      <c r="T327" s="77"/>
      <c r="U327" s="77"/>
      <c r="V327" s="77"/>
      <c r="W327" s="77"/>
      <c r="X327" s="77"/>
      <c r="Y327" s="77"/>
      <c r="Z327" s="77"/>
      <c r="AA327" s="77"/>
      <c r="AB327" s="77"/>
    </row>
    <row r="328" ht="15.75" customHeight="1">
      <c r="A328" s="77"/>
      <c r="B328" s="195"/>
      <c r="C328" s="127"/>
      <c r="D328" s="127"/>
      <c r="E328" s="127"/>
      <c r="F328" s="126"/>
      <c r="G328" s="126"/>
      <c r="H328" s="77"/>
      <c r="I328" s="77"/>
      <c r="J328" s="77"/>
      <c r="K328" s="77"/>
      <c r="L328" s="77"/>
      <c r="M328" s="77"/>
      <c r="N328" s="77"/>
      <c r="O328" s="77"/>
      <c r="P328" s="77"/>
      <c r="Q328" s="77"/>
      <c r="R328" s="77"/>
      <c r="S328" s="77"/>
      <c r="T328" s="77"/>
      <c r="U328" s="77"/>
      <c r="V328" s="77"/>
      <c r="W328" s="77"/>
      <c r="X328" s="77"/>
      <c r="Y328" s="77"/>
      <c r="Z328" s="77"/>
      <c r="AA328" s="77"/>
      <c r="AB328" s="77"/>
    </row>
    <row r="329" ht="15.0" customHeight="1">
      <c r="A329" s="81" t="s">
        <v>323</v>
      </c>
      <c r="H329" s="77"/>
      <c r="I329" s="77"/>
      <c r="J329" s="77"/>
      <c r="K329" s="77"/>
      <c r="L329" s="77"/>
      <c r="M329" s="77"/>
      <c r="N329" s="77"/>
      <c r="O329" s="77"/>
      <c r="P329" s="77"/>
      <c r="Q329" s="77"/>
      <c r="R329" s="77"/>
      <c r="S329" s="77"/>
      <c r="T329" s="77"/>
      <c r="U329" s="77"/>
      <c r="V329" s="77"/>
      <c r="W329" s="77"/>
      <c r="X329" s="77"/>
      <c r="Y329" s="77"/>
      <c r="Z329" s="77"/>
      <c r="AA329" s="77"/>
      <c r="AB329" s="77"/>
    </row>
    <row r="330" ht="15.75" customHeight="1">
      <c r="H330" s="77"/>
      <c r="I330" s="77"/>
      <c r="J330" s="77"/>
      <c r="K330" s="77"/>
      <c r="L330" s="77"/>
      <c r="M330" s="77"/>
      <c r="N330" s="77"/>
      <c r="O330" s="77"/>
      <c r="P330" s="77"/>
      <c r="Q330" s="77"/>
      <c r="R330" s="77"/>
      <c r="S330" s="77"/>
      <c r="T330" s="77"/>
      <c r="U330" s="77"/>
      <c r="V330" s="77"/>
      <c r="W330" s="77"/>
      <c r="X330" s="77"/>
      <c r="Y330" s="77"/>
      <c r="Z330" s="77"/>
      <c r="AA330" s="77"/>
      <c r="AB330" s="77"/>
    </row>
    <row r="331" ht="15.75" customHeight="1">
      <c r="H331" s="77"/>
      <c r="I331" s="77"/>
      <c r="J331" s="77"/>
      <c r="K331" s="77"/>
      <c r="L331" s="77"/>
      <c r="M331" s="77"/>
      <c r="N331" s="77"/>
      <c r="O331" s="77"/>
      <c r="P331" s="77"/>
      <c r="Q331" s="77"/>
      <c r="R331" s="77"/>
      <c r="S331" s="77"/>
      <c r="T331" s="77"/>
      <c r="U331" s="77"/>
      <c r="V331" s="77"/>
      <c r="W331" s="77"/>
      <c r="X331" s="77"/>
      <c r="Y331" s="77"/>
      <c r="Z331" s="77"/>
      <c r="AA331" s="77"/>
      <c r="AB331" s="77"/>
    </row>
    <row r="332" ht="15.75" customHeight="1">
      <c r="H332" s="77"/>
      <c r="I332" s="77"/>
      <c r="J332" s="77"/>
      <c r="K332" s="77"/>
      <c r="L332" s="77"/>
      <c r="M332" s="77"/>
      <c r="N332" s="77"/>
      <c r="O332" s="77"/>
      <c r="P332" s="77"/>
      <c r="Q332" s="77"/>
      <c r="R332" s="77"/>
      <c r="S332" s="77"/>
      <c r="T332" s="77"/>
      <c r="U332" s="77"/>
      <c r="V332" s="77"/>
      <c r="W332" s="77"/>
      <c r="X332" s="77"/>
      <c r="Y332" s="77"/>
      <c r="Z332" s="77"/>
      <c r="AA332" s="77"/>
      <c r="AB332" s="77"/>
    </row>
    <row r="333" ht="15.75" customHeight="1">
      <c r="H333" s="77"/>
      <c r="I333" s="77"/>
      <c r="J333" s="77"/>
      <c r="K333" s="77"/>
      <c r="L333" s="77"/>
      <c r="M333" s="77"/>
      <c r="N333" s="77"/>
      <c r="O333" s="77"/>
      <c r="P333" s="77"/>
      <c r="Q333" s="77"/>
      <c r="R333" s="77"/>
      <c r="S333" s="77"/>
      <c r="T333" s="77"/>
      <c r="U333" s="77"/>
      <c r="V333" s="77"/>
      <c r="W333" s="77"/>
      <c r="X333" s="77"/>
      <c r="Y333" s="77"/>
      <c r="Z333" s="77"/>
      <c r="AA333" s="77"/>
      <c r="AB333" s="77"/>
    </row>
    <row r="334" ht="15.75" customHeight="1">
      <c r="H334" s="77"/>
      <c r="I334" s="77"/>
      <c r="J334" s="77"/>
      <c r="K334" s="77"/>
      <c r="L334" s="77"/>
      <c r="M334" s="77"/>
      <c r="N334" s="77"/>
      <c r="O334" s="77"/>
      <c r="P334" s="77"/>
      <c r="Q334" s="77"/>
      <c r="R334" s="77"/>
      <c r="S334" s="77"/>
      <c r="T334" s="77"/>
      <c r="U334" s="77"/>
      <c r="V334" s="77"/>
      <c r="W334" s="77"/>
      <c r="X334" s="77"/>
      <c r="Y334" s="77"/>
      <c r="Z334" s="77"/>
      <c r="AA334" s="77"/>
      <c r="AB334" s="77"/>
    </row>
    <row r="335" ht="15.75" customHeight="1">
      <c r="H335" s="77"/>
      <c r="I335" s="77"/>
      <c r="J335" s="77"/>
      <c r="K335" s="77"/>
      <c r="L335" s="77"/>
      <c r="M335" s="77"/>
      <c r="N335" s="77"/>
      <c r="O335" s="77"/>
      <c r="P335" s="77"/>
      <c r="Q335" s="77"/>
      <c r="R335" s="77"/>
      <c r="S335" s="77"/>
      <c r="T335" s="77"/>
      <c r="U335" s="77"/>
      <c r="V335" s="77"/>
      <c r="W335" s="77"/>
      <c r="X335" s="77"/>
      <c r="Y335" s="77"/>
      <c r="Z335" s="77"/>
      <c r="AA335" s="77"/>
      <c r="AB335" s="77"/>
    </row>
    <row r="336" ht="15.75" customHeight="1">
      <c r="H336" s="77"/>
      <c r="I336" s="77"/>
      <c r="J336" s="77"/>
      <c r="K336" s="77"/>
      <c r="L336" s="77"/>
      <c r="M336" s="77"/>
      <c r="N336" s="77"/>
      <c r="O336" s="77"/>
      <c r="P336" s="77"/>
      <c r="Q336" s="77"/>
      <c r="R336" s="77"/>
      <c r="S336" s="77"/>
      <c r="T336" s="77"/>
      <c r="U336" s="77"/>
      <c r="V336" s="77"/>
      <c r="W336" s="77"/>
      <c r="X336" s="77"/>
      <c r="Y336" s="77"/>
      <c r="Z336" s="77"/>
      <c r="AA336" s="77"/>
      <c r="AB336" s="77"/>
    </row>
    <row r="337" ht="15.75" customHeight="1">
      <c r="H337" s="77"/>
      <c r="I337" s="77"/>
      <c r="J337" s="77"/>
      <c r="K337" s="77"/>
      <c r="L337" s="77"/>
      <c r="M337" s="77"/>
      <c r="N337" s="77"/>
      <c r="O337" s="77"/>
      <c r="P337" s="77"/>
      <c r="Q337" s="77"/>
      <c r="R337" s="77"/>
      <c r="S337" s="77"/>
      <c r="T337" s="77"/>
      <c r="U337" s="77"/>
      <c r="V337" s="77"/>
      <c r="W337" s="77"/>
      <c r="X337" s="77"/>
      <c r="Y337" s="77"/>
      <c r="Z337" s="77"/>
      <c r="AA337" s="77"/>
      <c r="AB337" s="77"/>
    </row>
    <row r="338" ht="15.75" customHeight="1">
      <c r="H338" s="77"/>
      <c r="I338" s="77"/>
      <c r="J338" s="77"/>
      <c r="K338" s="77"/>
      <c r="L338" s="77"/>
      <c r="M338" s="77"/>
      <c r="N338" s="77"/>
      <c r="O338" s="77"/>
      <c r="P338" s="77"/>
      <c r="Q338" s="77"/>
      <c r="R338" s="77"/>
      <c r="S338" s="77"/>
      <c r="T338" s="77"/>
      <c r="U338" s="77"/>
      <c r="V338" s="77"/>
      <c r="W338" s="77"/>
      <c r="X338" s="77"/>
      <c r="Y338" s="77"/>
      <c r="Z338" s="77"/>
      <c r="AA338" s="77"/>
      <c r="AB338" s="77"/>
    </row>
    <row r="339" ht="15.75" customHeight="1">
      <c r="A339" s="77"/>
      <c r="B339" s="77"/>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7"/>
      <c r="AA339" s="77"/>
      <c r="AB339" s="77"/>
    </row>
    <row r="340" ht="15.75" customHeight="1">
      <c r="A340" s="206" t="s">
        <v>131</v>
      </c>
      <c r="B340" s="79"/>
      <c r="C340" s="79"/>
      <c r="D340" s="79"/>
      <c r="E340" s="79"/>
      <c r="F340" s="79"/>
      <c r="G340" s="80"/>
      <c r="H340" s="77"/>
      <c r="I340" s="77"/>
      <c r="J340" s="77"/>
      <c r="K340" s="77"/>
      <c r="L340" s="77"/>
      <c r="M340" s="77"/>
      <c r="N340" s="77"/>
      <c r="O340" s="77"/>
      <c r="P340" s="77"/>
      <c r="Q340" s="77"/>
      <c r="R340" s="77"/>
      <c r="S340" s="77"/>
      <c r="T340" s="77"/>
      <c r="U340" s="77"/>
      <c r="V340" s="77"/>
      <c r="W340" s="77"/>
      <c r="X340" s="77"/>
      <c r="Y340" s="77"/>
      <c r="Z340" s="77"/>
      <c r="AA340" s="77"/>
      <c r="AB340" s="77"/>
    </row>
    <row r="341" ht="15.75" customHeight="1">
      <c r="A341" s="77"/>
      <c r="B341" s="77"/>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c r="AA341" s="77"/>
      <c r="AB341" s="77"/>
    </row>
    <row r="342" ht="15.75" customHeight="1">
      <c r="A342" s="141" t="s">
        <v>324</v>
      </c>
      <c r="B342" s="77"/>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7"/>
      <c r="AA342" s="77"/>
      <c r="AB342" s="77"/>
    </row>
    <row r="343" ht="15.75" customHeight="1">
      <c r="A343" s="77"/>
      <c r="B343" s="77"/>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7"/>
      <c r="AA343" s="77"/>
      <c r="AB343" s="77"/>
    </row>
    <row r="344" ht="15.75" customHeight="1">
      <c r="A344" s="77"/>
      <c r="B344" s="174" t="s">
        <v>325</v>
      </c>
      <c r="E344" s="77"/>
      <c r="F344" s="77"/>
      <c r="G344" s="77"/>
      <c r="H344" s="77"/>
      <c r="I344" s="77"/>
      <c r="J344" s="77"/>
      <c r="K344" s="77"/>
      <c r="L344" s="77"/>
      <c r="M344" s="77"/>
      <c r="N344" s="77"/>
      <c r="O344" s="77"/>
      <c r="P344" s="77"/>
      <c r="Q344" s="77"/>
      <c r="R344" s="77"/>
      <c r="S344" s="77"/>
      <c r="T344" s="77"/>
      <c r="U344" s="77"/>
      <c r="V344" s="77"/>
      <c r="W344" s="77"/>
      <c r="X344" s="77"/>
      <c r="Y344" s="77"/>
      <c r="Z344" s="77"/>
      <c r="AA344" s="77"/>
      <c r="AB344" s="77"/>
    </row>
    <row r="345" ht="15.75" customHeight="1">
      <c r="A345" s="77"/>
      <c r="B345" s="77" t="s">
        <v>136</v>
      </c>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7"/>
      <c r="AA345" s="77"/>
      <c r="AB345" s="77"/>
    </row>
    <row r="346" ht="39.75" customHeight="1">
      <c r="A346" s="81" t="s">
        <v>326</v>
      </c>
      <c r="H346" s="77"/>
      <c r="I346" s="77"/>
      <c r="J346" s="77"/>
      <c r="K346" s="77"/>
      <c r="L346" s="77"/>
      <c r="M346" s="77"/>
      <c r="N346" s="77"/>
      <c r="O346" s="77"/>
      <c r="P346" s="77"/>
      <c r="Q346" s="77"/>
      <c r="R346" s="77"/>
      <c r="S346" s="77"/>
      <c r="T346" s="77"/>
      <c r="U346" s="77"/>
      <c r="V346" s="77"/>
      <c r="W346" s="77"/>
      <c r="X346" s="77"/>
      <c r="Y346" s="77"/>
      <c r="Z346" s="77"/>
      <c r="AA346" s="77"/>
      <c r="AB346" s="77"/>
    </row>
    <row r="347" ht="17.25" customHeight="1">
      <c r="A347" s="77"/>
      <c r="B347" s="77"/>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7"/>
      <c r="AA347" s="77"/>
      <c r="AB347" s="77"/>
    </row>
    <row r="348" ht="15.75" customHeight="1">
      <c r="A348" s="77" t="s">
        <v>224</v>
      </c>
      <c r="B348" s="77"/>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7"/>
      <c r="AA348" s="77"/>
      <c r="AB348" s="77"/>
    </row>
    <row r="349" ht="15.75" customHeight="1">
      <c r="A349" s="77"/>
      <c r="B349" s="126"/>
      <c r="C349" s="126"/>
      <c r="D349" s="77"/>
      <c r="E349" s="77"/>
      <c r="F349" s="77"/>
      <c r="G349" s="77"/>
      <c r="H349" s="77"/>
      <c r="I349" s="77"/>
      <c r="J349" s="77"/>
      <c r="K349" s="77"/>
      <c r="L349" s="77"/>
      <c r="M349" s="77"/>
      <c r="N349" s="77"/>
      <c r="O349" s="77"/>
      <c r="P349" s="77"/>
      <c r="Q349" s="77"/>
      <c r="R349" s="77"/>
      <c r="S349" s="77"/>
      <c r="T349" s="77"/>
      <c r="U349" s="77"/>
      <c r="V349" s="77"/>
      <c r="W349" s="77"/>
      <c r="X349" s="77"/>
      <c r="Y349" s="77"/>
      <c r="Z349" s="77"/>
      <c r="AA349" s="77"/>
      <c r="AB349" s="77"/>
    </row>
    <row r="350" ht="15.75" customHeight="1">
      <c r="A350" s="77"/>
      <c r="B350" s="175" t="s">
        <v>225</v>
      </c>
      <c r="C350" s="176"/>
      <c r="D350" s="175" t="s">
        <v>109</v>
      </c>
      <c r="E350" s="176"/>
      <c r="F350" s="77"/>
      <c r="G350" s="77"/>
      <c r="H350" s="77"/>
      <c r="I350" s="77"/>
      <c r="J350" s="77"/>
      <c r="K350" s="77"/>
      <c r="L350" s="77"/>
      <c r="M350" s="77"/>
      <c r="N350" s="77"/>
      <c r="O350" s="77"/>
      <c r="P350" s="77"/>
      <c r="Q350" s="77"/>
      <c r="R350" s="77"/>
      <c r="S350" s="77"/>
      <c r="T350" s="77"/>
      <c r="U350" s="77"/>
      <c r="V350" s="77"/>
      <c r="W350" s="77"/>
      <c r="X350" s="77"/>
      <c r="Y350" s="77"/>
      <c r="Z350" s="77"/>
      <c r="AA350" s="77"/>
      <c r="AB350" s="77"/>
    </row>
    <row r="351" ht="15.75" customHeight="1">
      <c r="A351" s="77"/>
      <c r="B351" s="185" t="s">
        <v>327</v>
      </c>
      <c r="C351" s="182">
        <v>2895.0</v>
      </c>
      <c r="D351" s="183" t="s">
        <v>31</v>
      </c>
      <c r="E351" s="182">
        <v>2895.0</v>
      </c>
      <c r="F351" s="77"/>
      <c r="G351" s="77"/>
      <c r="H351" s="77"/>
      <c r="I351" s="77"/>
      <c r="J351" s="77"/>
      <c r="K351" s="77"/>
      <c r="L351" s="77"/>
      <c r="M351" s="77"/>
      <c r="N351" s="77"/>
      <c r="O351" s="184" t="s">
        <v>328</v>
      </c>
      <c r="P351" s="184"/>
      <c r="Q351" s="184"/>
      <c r="R351" s="184"/>
      <c r="S351" s="184"/>
      <c r="T351" s="184"/>
      <c r="U351" s="184" t="s">
        <v>312</v>
      </c>
      <c r="V351" s="184"/>
      <c r="W351" s="77"/>
      <c r="X351" s="77"/>
      <c r="Y351" s="77"/>
      <c r="Z351" s="77"/>
      <c r="AA351" s="77"/>
      <c r="AB351" s="77"/>
    </row>
    <row r="352" ht="15.75" customHeight="1">
      <c r="A352" s="77"/>
      <c r="B352" s="185" t="s">
        <v>225</v>
      </c>
      <c r="C352" s="182">
        <f>1726.02/2</f>
        <v>863.01</v>
      </c>
      <c r="D352" s="183" t="s">
        <v>329</v>
      </c>
      <c r="E352" s="182">
        <v>0.0</v>
      </c>
      <c r="F352" s="200"/>
      <c r="G352" s="126"/>
      <c r="H352" s="77"/>
      <c r="I352" s="77"/>
      <c r="J352" s="77"/>
      <c r="K352" s="77"/>
      <c r="L352" s="77"/>
      <c r="M352" s="77"/>
      <c r="N352" s="77"/>
      <c r="O352" s="184"/>
      <c r="P352" s="184"/>
      <c r="Q352" s="184"/>
      <c r="R352" s="184"/>
      <c r="S352" s="184"/>
      <c r="T352" s="184"/>
      <c r="U352" s="184" t="s">
        <v>330</v>
      </c>
      <c r="V352" s="184"/>
      <c r="W352" s="77"/>
      <c r="X352" s="77"/>
      <c r="Y352" s="77"/>
      <c r="Z352" s="77"/>
      <c r="AA352" s="77"/>
      <c r="AB352" s="77"/>
    </row>
    <row r="353" ht="15.75" customHeight="1">
      <c r="A353" s="77"/>
      <c r="B353" s="185" t="s">
        <v>331</v>
      </c>
      <c r="C353" s="182">
        <v>354.23</v>
      </c>
      <c r="D353" s="183"/>
      <c r="E353" s="182"/>
      <c r="F353" s="126"/>
      <c r="G353" s="126"/>
      <c r="H353" s="77"/>
      <c r="I353" s="77"/>
      <c r="J353" s="77"/>
      <c r="K353" s="77"/>
      <c r="L353" s="77"/>
      <c r="M353" s="77"/>
      <c r="N353" s="77"/>
      <c r="O353" s="184" t="s">
        <v>331</v>
      </c>
      <c r="P353" s="184"/>
      <c r="Q353" s="184"/>
      <c r="R353" s="184"/>
      <c r="S353" s="184"/>
      <c r="T353" s="184"/>
      <c r="U353" s="184"/>
      <c r="V353" s="184"/>
      <c r="W353" s="77"/>
      <c r="X353" s="77"/>
      <c r="Y353" s="77"/>
      <c r="Z353" s="77"/>
      <c r="AA353" s="77"/>
      <c r="AB353" s="77"/>
    </row>
    <row r="354" ht="15.75" customHeight="1">
      <c r="A354" s="77"/>
      <c r="B354" s="185"/>
      <c r="C354" s="182"/>
      <c r="D354" s="183"/>
      <c r="E354" s="182"/>
      <c r="F354" s="126"/>
      <c r="G354" s="126"/>
      <c r="H354" s="77"/>
      <c r="I354" s="77"/>
      <c r="J354" s="77"/>
      <c r="K354" s="77"/>
      <c r="L354" s="77"/>
      <c r="M354" s="77"/>
      <c r="N354" s="77"/>
      <c r="O354" s="184"/>
      <c r="P354" s="184"/>
      <c r="Q354" s="184"/>
      <c r="R354" s="184"/>
      <c r="S354" s="184"/>
      <c r="T354" s="184"/>
      <c r="U354" s="184"/>
      <c r="V354" s="184"/>
      <c r="W354" s="77"/>
      <c r="X354" s="77"/>
      <c r="Y354" s="77"/>
      <c r="Z354" s="77"/>
      <c r="AA354" s="77"/>
      <c r="AB354" s="77"/>
    </row>
    <row r="355" ht="15.75" customHeight="1">
      <c r="A355" s="77"/>
      <c r="B355" s="185"/>
      <c r="C355" s="182"/>
      <c r="D355" s="183"/>
      <c r="E355" s="182"/>
      <c r="F355" s="126"/>
      <c r="G355" s="126"/>
      <c r="H355" s="77"/>
      <c r="I355" s="77"/>
      <c r="J355" s="77"/>
      <c r="K355" s="77"/>
      <c r="L355" s="77"/>
      <c r="M355" s="77"/>
      <c r="N355" s="77"/>
      <c r="O355" s="77"/>
      <c r="P355" s="77"/>
      <c r="Q355" s="77"/>
      <c r="R355" s="77"/>
      <c r="S355" s="77"/>
      <c r="T355" s="77"/>
      <c r="U355" s="77"/>
      <c r="V355" s="77"/>
      <c r="W355" s="77"/>
      <c r="X355" s="77"/>
      <c r="Y355" s="77"/>
      <c r="Z355" s="77"/>
      <c r="AA355" s="77"/>
      <c r="AB355" s="77"/>
    </row>
    <row r="356" ht="15.75" customHeight="1">
      <c r="A356" s="77"/>
      <c r="B356" s="185"/>
      <c r="C356" s="182"/>
      <c r="D356" s="183"/>
      <c r="E356" s="182"/>
      <c r="F356" s="126"/>
      <c r="G356" s="126"/>
      <c r="H356" s="77"/>
      <c r="I356" s="77"/>
      <c r="J356" s="77"/>
      <c r="K356" s="77"/>
      <c r="L356" s="77"/>
      <c r="M356" s="77"/>
      <c r="N356" s="77"/>
      <c r="O356" s="184"/>
      <c r="P356" s="77"/>
      <c r="Q356" s="77"/>
      <c r="R356" s="77"/>
      <c r="S356" s="77"/>
      <c r="T356" s="77"/>
      <c r="U356" s="77"/>
      <c r="V356" s="77"/>
      <c r="W356" s="77"/>
      <c r="X356" s="77"/>
      <c r="Y356" s="77"/>
      <c r="Z356" s="77"/>
      <c r="AA356" s="77"/>
      <c r="AB356" s="77"/>
    </row>
    <row r="357" ht="15.75" customHeight="1">
      <c r="A357" s="77"/>
      <c r="B357" s="186" t="s">
        <v>291</v>
      </c>
      <c r="C357" s="187">
        <f>SUM(C351:C353)</f>
        <v>4112.24</v>
      </c>
      <c r="D357" s="188" t="s">
        <v>292</v>
      </c>
      <c r="E357" s="187">
        <v>2895.0</v>
      </c>
      <c r="F357" s="126"/>
      <c r="G357" s="126"/>
      <c r="H357" s="77"/>
      <c r="I357" s="77"/>
      <c r="J357" s="77"/>
      <c r="K357" s="77"/>
      <c r="L357" s="77"/>
      <c r="M357" s="77"/>
      <c r="N357" s="77"/>
      <c r="O357" s="184"/>
      <c r="P357" s="77"/>
      <c r="Q357" s="77"/>
      <c r="R357" s="77"/>
      <c r="S357" s="77"/>
      <c r="T357" s="77"/>
      <c r="U357" s="77"/>
      <c r="V357" s="77"/>
      <c r="W357" s="77"/>
      <c r="X357" s="77"/>
      <c r="Y357" s="77"/>
      <c r="Z357" s="77"/>
      <c r="AA357" s="77"/>
      <c r="AB357" s="77"/>
    </row>
    <row r="358" ht="15.75" customHeight="1">
      <c r="A358" s="77"/>
      <c r="B358" s="190"/>
      <c r="C358" s="191"/>
      <c r="D358" s="191"/>
      <c r="E358" s="191"/>
      <c r="F358" s="126"/>
      <c r="G358" s="126"/>
      <c r="H358" s="77"/>
      <c r="I358" s="77"/>
      <c r="J358" s="77"/>
      <c r="K358" s="77"/>
      <c r="L358" s="77"/>
      <c r="M358" s="77"/>
      <c r="N358" s="77"/>
      <c r="O358" s="184"/>
      <c r="P358" s="77"/>
      <c r="Q358" s="77"/>
      <c r="R358" s="77"/>
      <c r="S358" s="77"/>
      <c r="T358" s="77"/>
      <c r="U358" s="77"/>
      <c r="V358" s="77"/>
      <c r="W358" s="77"/>
      <c r="X358" s="77"/>
      <c r="Y358" s="77"/>
      <c r="Z358" s="77"/>
      <c r="AA358" s="77"/>
      <c r="AB358" s="77"/>
    </row>
    <row r="359" ht="15.75" customHeight="1">
      <c r="A359" s="77"/>
      <c r="B359" s="190"/>
      <c r="C359" s="192" t="s">
        <v>235</v>
      </c>
      <c r="D359" s="193">
        <f>E357-C357</f>
        <v>-1217.24</v>
      </c>
      <c r="E359" s="191" t="b">
        <v>1</v>
      </c>
      <c r="F359" s="126"/>
      <c r="G359" s="126"/>
      <c r="H359" s="77"/>
      <c r="I359" s="77"/>
      <c r="J359" s="77"/>
      <c r="K359" s="77"/>
      <c r="L359" s="77"/>
      <c r="M359" s="77"/>
      <c r="N359" s="77"/>
      <c r="O359" s="77"/>
      <c r="P359" s="77"/>
      <c r="Q359" s="77"/>
      <c r="R359" s="77"/>
      <c r="S359" s="77"/>
      <c r="T359" s="77"/>
      <c r="U359" s="77"/>
      <c r="V359" s="77"/>
      <c r="W359" s="77"/>
      <c r="X359" s="77"/>
      <c r="Y359" s="77"/>
      <c r="Z359" s="77"/>
      <c r="AA359" s="77"/>
      <c r="AB359" s="77"/>
    </row>
    <row r="360" ht="15.75" customHeight="1">
      <c r="A360" s="77"/>
      <c r="B360" s="195"/>
      <c r="C360" s="127"/>
      <c r="D360" s="127"/>
      <c r="E360" s="127"/>
      <c r="F360" s="126"/>
      <c r="G360" s="126"/>
      <c r="H360" s="77"/>
      <c r="I360" s="77"/>
      <c r="J360" s="77"/>
      <c r="K360" s="77"/>
      <c r="L360" s="77"/>
      <c r="M360" s="77"/>
      <c r="N360" s="77"/>
      <c r="O360" s="77"/>
      <c r="P360" s="77"/>
      <c r="Q360" s="77"/>
      <c r="R360" s="77"/>
      <c r="S360" s="77"/>
      <c r="T360" s="77"/>
      <c r="U360" s="77"/>
      <c r="V360" s="77"/>
      <c r="W360" s="77"/>
      <c r="X360" s="77"/>
      <c r="Y360" s="77"/>
      <c r="Z360" s="77"/>
      <c r="AA360" s="77"/>
      <c r="AB360" s="77"/>
    </row>
    <row r="361" ht="15.75" customHeight="1">
      <c r="A361" s="77"/>
      <c r="B361" s="195"/>
      <c r="C361" s="127"/>
      <c r="D361" s="127"/>
      <c r="E361" s="127"/>
      <c r="F361" s="126"/>
      <c r="G361" s="126"/>
      <c r="H361" s="77"/>
      <c r="I361" s="77"/>
      <c r="J361" s="77"/>
      <c r="K361" s="77"/>
      <c r="L361" s="77"/>
      <c r="M361" s="77"/>
      <c r="N361" s="77"/>
      <c r="O361" s="77"/>
      <c r="P361" s="77"/>
      <c r="Q361" s="77"/>
      <c r="R361" s="77"/>
      <c r="S361" s="77"/>
      <c r="T361" s="77"/>
      <c r="U361" s="77"/>
      <c r="V361" s="77"/>
      <c r="W361" s="77"/>
      <c r="X361" s="77"/>
      <c r="Y361" s="77"/>
      <c r="Z361" s="77"/>
      <c r="AA361" s="77"/>
      <c r="AB361" s="77"/>
    </row>
    <row r="362" ht="15.75" customHeight="1">
      <c r="A362" s="81" t="s">
        <v>332</v>
      </c>
      <c r="H362" s="77"/>
      <c r="I362" s="77"/>
      <c r="J362" s="77"/>
      <c r="K362" s="77"/>
      <c r="L362" s="77"/>
      <c r="M362" s="77"/>
      <c r="N362" s="77"/>
      <c r="O362" s="77"/>
      <c r="P362" s="77"/>
      <c r="Q362" s="77"/>
      <c r="R362" s="77"/>
      <c r="S362" s="77"/>
      <c r="T362" s="77"/>
      <c r="U362" s="77"/>
      <c r="V362" s="77"/>
      <c r="W362" s="77"/>
      <c r="X362" s="77"/>
      <c r="Y362" s="77"/>
      <c r="Z362" s="77"/>
      <c r="AA362" s="77"/>
      <c r="AB362" s="77"/>
    </row>
    <row r="363" ht="70.5" customHeight="1">
      <c r="H363" s="77"/>
      <c r="I363" s="77"/>
      <c r="J363" s="77"/>
      <c r="K363" s="77"/>
      <c r="L363" s="77"/>
      <c r="M363" s="77"/>
      <c r="N363" s="77"/>
      <c r="O363" s="77"/>
      <c r="P363" s="77"/>
      <c r="Q363" s="77"/>
      <c r="R363" s="77"/>
      <c r="S363" s="77"/>
      <c r="T363" s="77"/>
      <c r="U363" s="77"/>
      <c r="V363" s="77"/>
      <c r="W363" s="77"/>
      <c r="X363" s="77"/>
      <c r="Y363" s="77"/>
      <c r="Z363" s="77"/>
      <c r="AA363" s="77"/>
      <c r="AB363" s="77"/>
    </row>
    <row r="364" ht="42.0" customHeight="1">
      <c r="H364" s="77"/>
      <c r="I364" s="77"/>
      <c r="J364" s="77"/>
      <c r="K364" s="77"/>
      <c r="L364" s="77"/>
      <c r="M364" s="77"/>
      <c r="N364" s="77"/>
      <c r="O364" s="77"/>
      <c r="P364" s="77"/>
      <c r="Q364" s="77"/>
      <c r="R364" s="77"/>
      <c r="S364" s="77"/>
      <c r="T364" s="77"/>
      <c r="U364" s="77"/>
      <c r="V364" s="77"/>
      <c r="W364" s="77"/>
      <c r="X364" s="77"/>
      <c r="Y364" s="77"/>
      <c r="Z364" s="77"/>
      <c r="AA364" s="77"/>
      <c r="AB364" s="77"/>
    </row>
    <row r="365" ht="15.75" customHeight="1">
      <c r="A365" s="77"/>
      <c r="B365" s="77"/>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c r="AA365" s="77"/>
      <c r="AB365" s="77"/>
    </row>
    <row r="366" ht="15.75" customHeight="1">
      <c r="A366" s="77"/>
      <c r="B366" s="174" t="s">
        <v>333</v>
      </c>
      <c r="E366" s="77"/>
      <c r="F366" s="77"/>
      <c r="G366" s="77"/>
      <c r="H366" s="77"/>
      <c r="I366" s="77"/>
      <c r="J366" s="77"/>
      <c r="K366" s="77"/>
      <c r="L366" s="77"/>
      <c r="M366" s="77"/>
      <c r="N366" s="77"/>
      <c r="O366" s="77"/>
      <c r="P366" s="77"/>
      <c r="Q366" s="77"/>
      <c r="R366" s="77"/>
      <c r="S366" s="77"/>
      <c r="T366" s="77"/>
      <c r="U366" s="77"/>
      <c r="V366" s="77"/>
      <c r="W366" s="77"/>
      <c r="X366" s="77"/>
      <c r="Y366" s="77"/>
      <c r="Z366" s="77"/>
      <c r="AA366" s="77"/>
      <c r="AB366" s="77"/>
    </row>
    <row r="367" ht="15.75" customHeight="1">
      <c r="A367" s="77"/>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c r="AA367" s="77"/>
      <c r="AB367" s="77"/>
    </row>
    <row r="368" ht="15.75" customHeight="1">
      <c r="A368" s="81" t="s">
        <v>334</v>
      </c>
      <c r="H368" s="77"/>
      <c r="I368" s="77"/>
      <c r="J368" s="77"/>
      <c r="K368" s="77"/>
      <c r="L368" s="77"/>
      <c r="M368" s="77"/>
      <c r="N368" s="77"/>
      <c r="O368" s="77"/>
      <c r="P368" s="77"/>
      <c r="Q368" s="77"/>
      <c r="R368" s="77"/>
      <c r="S368" s="77"/>
      <c r="T368" s="77"/>
      <c r="U368" s="77"/>
      <c r="V368" s="77"/>
      <c r="W368" s="77"/>
      <c r="X368" s="77"/>
      <c r="Y368" s="77"/>
      <c r="Z368" s="77"/>
      <c r="AA368" s="77"/>
      <c r="AB368" s="77"/>
    </row>
    <row r="369" ht="15.75" customHeight="1">
      <c r="A369" s="77"/>
      <c r="B369" s="77"/>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7"/>
      <c r="AA369" s="77"/>
      <c r="AB369" s="77"/>
    </row>
    <row r="370" ht="15.75" customHeight="1">
      <c r="A370" s="77" t="s">
        <v>224</v>
      </c>
      <c r="B370" s="77"/>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7"/>
      <c r="AA370" s="77"/>
      <c r="AB370" s="77"/>
    </row>
    <row r="371" ht="15.75" customHeight="1">
      <c r="A371" s="77"/>
      <c r="B371" s="126"/>
      <c r="C371" s="126"/>
      <c r="D371" s="77"/>
      <c r="E371" s="77"/>
      <c r="F371" s="77"/>
      <c r="G371" s="77"/>
      <c r="H371" s="77"/>
      <c r="I371" s="77"/>
      <c r="J371" s="77"/>
      <c r="K371" s="77"/>
      <c r="L371" s="77"/>
      <c r="M371" s="77"/>
      <c r="N371" s="77"/>
      <c r="O371" s="77"/>
      <c r="P371" s="77"/>
      <c r="Q371" s="77"/>
      <c r="R371" s="77"/>
      <c r="S371" s="77"/>
      <c r="T371" s="77"/>
      <c r="U371" s="77"/>
      <c r="V371" s="77"/>
      <c r="W371" s="77"/>
      <c r="X371" s="77"/>
      <c r="Y371" s="77"/>
      <c r="Z371" s="77"/>
      <c r="AA371" s="77"/>
      <c r="AB371" s="77"/>
    </row>
    <row r="372" ht="15.75" customHeight="1">
      <c r="A372" s="77"/>
      <c r="B372" s="175" t="s">
        <v>225</v>
      </c>
      <c r="C372" s="176"/>
      <c r="D372" s="175" t="s">
        <v>109</v>
      </c>
      <c r="E372" s="176"/>
      <c r="F372" s="77"/>
      <c r="G372" s="77"/>
      <c r="H372" s="77"/>
      <c r="I372" s="77"/>
      <c r="J372" s="77"/>
      <c r="K372" s="77"/>
      <c r="L372" s="77"/>
      <c r="M372" s="77"/>
      <c r="N372" s="77"/>
      <c r="O372" s="77"/>
      <c r="P372" s="77"/>
      <c r="Q372" s="77"/>
      <c r="R372" s="77"/>
      <c r="S372" s="77"/>
      <c r="T372" s="77"/>
      <c r="U372" s="77"/>
      <c r="V372" s="77"/>
      <c r="W372" s="77"/>
      <c r="X372" s="77"/>
      <c r="Y372" s="77"/>
      <c r="Z372" s="77"/>
      <c r="AA372" s="77"/>
      <c r="AB372" s="77"/>
    </row>
    <row r="373" ht="15.75" customHeight="1">
      <c r="A373" s="207" t="s">
        <v>134</v>
      </c>
      <c r="B373" s="185" t="s">
        <v>335</v>
      </c>
      <c r="C373" s="182">
        <v>9.55</v>
      </c>
      <c r="D373" s="183"/>
      <c r="E373" s="182"/>
      <c r="F373" s="77"/>
      <c r="G373" s="77"/>
      <c r="H373" s="77"/>
      <c r="I373" s="77"/>
      <c r="J373" s="77"/>
      <c r="K373" s="77"/>
      <c r="L373" s="77"/>
      <c r="M373" s="77"/>
      <c r="N373" s="77"/>
      <c r="O373" s="184" t="s">
        <v>336</v>
      </c>
      <c r="P373" s="77"/>
      <c r="Q373" s="77"/>
      <c r="R373" s="77"/>
      <c r="S373" s="77"/>
      <c r="T373" s="77"/>
      <c r="U373" s="77"/>
      <c r="V373" s="77"/>
      <c r="W373" s="77"/>
      <c r="X373" s="77"/>
      <c r="Y373" s="77"/>
      <c r="Z373" s="77"/>
      <c r="AA373" s="77"/>
      <c r="AB373" s="77"/>
    </row>
    <row r="374" ht="15.75" customHeight="1">
      <c r="A374" s="207" t="s">
        <v>133</v>
      </c>
      <c r="B374" s="185" t="s">
        <v>337</v>
      </c>
      <c r="C374" s="182">
        <v>79.5</v>
      </c>
      <c r="D374" s="183"/>
      <c r="E374" s="182"/>
      <c r="F374" s="126"/>
      <c r="G374" s="126"/>
      <c r="H374" s="77"/>
      <c r="I374" s="77"/>
      <c r="J374" s="77"/>
      <c r="K374" s="77"/>
      <c r="L374" s="77"/>
      <c r="M374" s="77"/>
      <c r="N374" s="77"/>
      <c r="O374" s="184" t="s">
        <v>338</v>
      </c>
      <c r="P374" s="184" t="s">
        <v>337</v>
      </c>
      <c r="Q374" s="77"/>
      <c r="R374" s="77"/>
      <c r="S374" s="77"/>
      <c r="T374" s="77"/>
      <c r="U374" s="77"/>
      <c r="V374" s="77"/>
      <c r="W374" s="77"/>
      <c r="X374" s="77"/>
      <c r="Y374" s="77"/>
      <c r="Z374" s="77"/>
      <c r="AA374" s="77"/>
      <c r="AB374" s="77"/>
    </row>
    <row r="375" ht="15.75" customHeight="1">
      <c r="A375" s="207" t="s">
        <v>140</v>
      </c>
      <c r="B375" s="185" t="s">
        <v>140</v>
      </c>
      <c r="C375" s="182">
        <v>168.0</v>
      </c>
      <c r="D375" s="183"/>
      <c r="E375" s="182"/>
      <c r="F375" s="126"/>
      <c r="G375" s="126"/>
      <c r="H375" s="77"/>
      <c r="I375" s="77"/>
      <c r="J375" s="77"/>
      <c r="K375" s="77"/>
      <c r="L375" s="77"/>
      <c r="M375" s="77"/>
      <c r="N375" s="77"/>
      <c r="O375" s="184" t="s">
        <v>140</v>
      </c>
      <c r="P375" s="77"/>
      <c r="Q375" s="77"/>
      <c r="R375" s="77"/>
      <c r="S375" s="77"/>
      <c r="T375" s="77"/>
      <c r="U375" s="77"/>
      <c r="V375" s="77"/>
      <c r="W375" s="77"/>
      <c r="X375" s="77"/>
      <c r="Y375" s="77"/>
      <c r="Z375" s="77"/>
      <c r="AA375" s="77"/>
      <c r="AB375" s="77"/>
    </row>
    <row r="376" ht="15.75" customHeight="1">
      <c r="A376" s="207" t="s">
        <v>135</v>
      </c>
      <c r="B376" s="185" t="s">
        <v>339</v>
      </c>
      <c r="C376" s="182">
        <v>70.0</v>
      </c>
      <c r="D376" s="183"/>
      <c r="E376" s="182"/>
      <c r="F376" s="126"/>
      <c r="G376" s="126"/>
      <c r="H376" s="77"/>
      <c r="I376" s="77"/>
      <c r="J376" s="77"/>
      <c r="K376" s="77"/>
      <c r="L376" s="77"/>
      <c r="M376" s="77"/>
      <c r="N376" s="77"/>
      <c r="O376" s="184" t="s">
        <v>340</v>
      </c>
      <c r="P376" s="77"/>
      <c r="Q376" s="77"/>
      <c r="R376" s="77"/>
      <c r="S376" s="77"/>
      <c r="T376" s="77"/>
      <c r="U376" s="77"/>
      <c r="V376" s="77"/>
      <c r="W376" s="77"/>
      <c r="X376" s="77"/>
      <c r="Y376" s="77"/>
      <c r="Z376" s="77"/>
      <c r="AA376" s="77"/>
      <c r="AB376" s="77"/>
    </row>
    <row r="377" ht="15.75" customHeight="1">
      <c r="A377" s="77"/>
      <c r="B377" s="185"/>
      <c r="C377" s="182"/>
      <c r="D377" s="183"/>
      <c r="E377" s="182"/>
      <c r="F377" s="126"/>
      <c r="G377" s="126"/>
      <c r="H377" s="77"/>
      <c r="I377" s="77"/>
      <c r="J377" s="77"/>
      <c r="K377" s="77"/>
      <c r="L377" s="77"/>
      <c r="M377" s="77"/>
      <c r="N377" s="77"/>
      <c r="O377" s="184"/>
      <c r="P377" s="77"/>
      <c r="Q377" s="77"/>
      <c r="R377" s="77"/>
      <c r="S377" s="77"/>
      <c r="T377" s="77"/>
      <c r="U377" s="77"/>
      <c r="V377" s="77"/>
      <c r="W377" s="77"/>
      <c r="X377" s="77"/>
      <c r="Y377" s="77"/>
      <c r="Z377" s="77"/>
      <c r="AA377" s="77"/>
      <c r="AB377" s="77"/>
    </row>
    <row r="378" ht="15.75" customHeight="1">
      <c r="A378" s="77"/>
      <c r="B378" s="185"/>
      <c r="C378" s="182"/>
      <c r="D378" s="183"/>
      <c r="E378" s="182"/>
      <c r="F378" s="126"/>
      <c r="G378" s="126"/>
      <c r="H378" s="77"/>
      <c r="I378" s="77"/>
      <c r="J378" s="77"/>
      <c r="K378" s="77"/>
      <c r="L378" s="77"/>
      <c r="M378" s="77"/>
      <c r="N378" s="77"/>
      <c r="O378" s="184"/>
      <c r="P378" s="77"/>
      <c r="Q378" s="77"/>
      <c r="R378" s="77"/>
      <c r="S378" s="77"/>
      <c r="T378" s="77"/>
      <c r="U378" s="77"/>
      <c r="V378" s="77"/>
      <c r="W378" s="77"/>
      <c r="X378" s="77"/>
      <c r="Y378" s="77"/>
      <c r="Z378" s="77"/>
      <c r="AA378" s="77"/>
      <c r="AB378" s="77"/>
    </row>
    <row r="379" ht="15.75" customHeight="1">
      <c r="A379" s="77"/>
      <c r="B379" s="186" t="s">
        <v>291</v>
      </c>
      <c r="C379" s="187">
        <v>327.05</v>
      </c>
      <c r="D379" s="188" t="s">
        <v>292</v>
      </c>
      <c r="E379" s="187">
        <v>0.0</v>
      </c>
      <c r="F379" s="126"/>
      <c r="G379" s="126"/>
      <c r="H379" s="77"/>
      <c r="I379" s="77"/>
      <c r="J379" s="77"/>
      <c r="K379" s="77"/>
      <c r="L379" s="77"/>
      <c r="M379" s="77"/>
      <c r="N379" s="77"/>
      <c r="O379" s="77"/>
      <c r="P379" s="77"/>
      <c r="Q379" s="77"/>
      <c r="R379" s="77"/>
      <c r="S379" s="77"/>
      <c r="T379" s="77"/>
      <c r="U379" s="77"/>
      <c r="V379" s="77"/>
      <c r="W379" s="77"/>
      <c r="X379" s="77"/>
      <c r="Y379" s="77"/>
      <c r="Z379" s="77"/>
      <c r="AA379" s="77"/>
      <c r="AB379" s="77"/>
    </row>
    <row r="380" ht="15.75" customHeight="1">
      <c r="A380" s="77"/>
      <c r="B380" s="190"/>
      <c r="C380" s="191"/>
      <c r="D380" s="191"/>
      <c r="E380" s="191"/>
      <c r="F380" s="126"/>
      <c r="G380" s="126"/>
      <c r="H380" s="77"/>
      <c r="I380" s="77"/>
      <c r="J380" s="77"/>
      <c r="K380" s="77"/>
      <c r="L380" s="77"/>
      <c r="M380" s="77"/>
      <c r="N380" s="77"/>
      <c r="O380" s="77"/>
      <c r="P380" s="77"/>
      <c r="Q380" s="77"/>
      <c r="R380" s="77"/>
      <c r="S380" s="77"/>
      <c r="T380" s="77"/>
      <c r="U380" s="77"/>
      <c r="V380" s="77"/>
      <c r="W380" s="77"/>
      <c r="X380" s="77"/>
      <c r="Y380" s="77"/>
      <c r="Z380" s="77"/>
      <c r="AA380" s="77"/>
      <c r="AB380" s="77"/>
    </row>
    <row r="381" ht="15.75" customHeight="1">
      <c r="A381" s="77"/>
      <c r="B381" s="190"/>
      <c r="C381" s="192" t="s">
        <v>235</v>
      </c>
      <c r="D381" s="193">
        <v>-327.05</v>
      </c>
      <c r="E381" s="191" t="b">
        <v>1</v>
      </c>
      <c r="F381" s="126"/>
      <c r="G381" s="126"/>
      <c r="H381" s="77"/>
      <c r="I381" s="77"/>
      <c r="J381" s="77"/>
      <c r="K381" s="77"/>
      <c r="L381" s="77"/>
      <c r="M381" s="77"/>
      <c r="N381" s="77"/>
      <c r="O381" s="77"/>
      <c r="P381" s="77"/>
      <c r="Q381" s="77"/>
      <c r="R381" s="77"/>
      <c r="S381" s="77"/>
      <c r="T381" s="77"/>
      <c r="U381" s="77"/>
      <c r="V381" s="77"/>
      <c r="W381" s="77"/>
      <c r="X381" s="77"/>
      <c r="Y381" s="77"/>
      <c r="Z381" s="77"/>
      <c r="AA381" s="77"/>
      <c r="AB381" s="77"/>
    </row>
    <row r="382" ht="15.75" customHeight="1">
      <c r="A382" s="77"/>
      <c r="B382" s="195"/>
      <c r="C382" s="127"/>
      <c r="D382" s="127"/>
      <c r="E382" s="127"/>
      <c r="F382" s="126"/>
      <c r="G382" s="126"/>
      <c r="H382" s="77"/>
      <c r="I382" s="77"/>
      <c r="J382" s="77"/>
      <c r="K382" s="77"/>
      <c r="L382" s="77"/>
      <c r="M382" s="77"/>
      <c r="N382" s="77"/>
      <c r="O382" s="77"/>
      <c r="P382" s="77"/>
      <c r="Q382" s="77"/>
      <c r="R382" s="77"/>
      <c r="S382" s="77"/>
      <c r="T382" s="77"/>
      <c r="U382" s="77"/>
      <c r="V382" s="77"/>
      <c r="W382" s="77"/>
      <c r="X382" s="77"/>
      <c r="Y382" s="77"/>
      <c r="Z382" s="77"/>
      <c r="AA382" s="77"/>
      <c r="AB382" s="77"/>
    </row>
    <row r="383" ht="15.75" customHeight="1">
      <c r="A383" s="77"/>
      <c r="B383" s="195"/>
      <c r="C383" s="127"/>
      <c r="D383" s="127"/>
      <c r="E383" s="127"/>
      <c r="F383" s="126"/>
      <c r="G383" s="126"/>
      <c r="H383" s="77"/>
      <c r="I383" s="77"/>
      <c r="J383" s="77"/>
      <c r="K383" s="77"/>
      <c r="L383" s="77"/>
      <c r="M383" s="77"/>
      <c r="N383" s="77"/>
      <c r="O383" s="77"/>
      <c r="P383" s="77"/>
      <c r="Q383" s="77"/>
      <c r="R383" s="77"/>
      <c r="S383" s="77"/>
      <c r="T383" s="77"/>
      <c r="U383" s="77"/>
      <c r="V383" s="77"/>
      <c r="W383" s="77"/>
      <c r="X383" s="77"/>
      <c r="Y383" s="77"/>
      <c r="Z383" s="77"/>
      <c r="AA383" s="77"/>
      <c r="AB383" s="77"/>
    </row>
    <row r="384" ht="15.75" customHeight="1">
      <c r="A384" s="81" t="s">
        <v>341</v>
      </c>
      <c r="H384" s="77"/>
      <c r="I384" s="77"/>
      <c r="J384" s="77"/>
      <c r="K384" s="77"/>
      <c r="L384" s="77"/>
      <c r="M384" s="77"/>
      <c r="N384" s="77"/>
      <c r="O384" s="77"/>
      <c r="P384" s="77"/>
      <c r="Q384" s="77"/>
      <c r="R384" s="77"/>
      <c r="S384" s="77"/>
      <c r="T384" s="77"/>
      <c r="U384" s="77"/>
      <c r="V384" s="77"/>
      <c r="W384" s="77"/>
      <c r="X384" s="77"/>
      <c r="Y384" s="77"/>
      <c r="Z384" s="77"/>
      <c r="AA384" s="77"/>
      <c r="AB384" s="77"/>
    </row>
    <row r="385" ht="15.75" customHeight="1">
      <c r="H385" s="77"/>
      <c r="I385" s="77"/>
      <c r="J385" s="77"/>
      <c r="K385" s="77"/>
      <c r="L385" s="77"/>
      <c r="M385" s="77"/>
      <c r="N385" s="77"/>
      <c r="O385" s="77"/>
      <c r="P385" s="77"/>
      <c r="Q385" s="77"/>
      <c r="R385" s="77"/>
      <c r="S385" s="77"/>
      <c r="T385" s="77"/>
      <c r="U385" s="77"/>
      <c r="V385" s="77"/>
      <c r="W385" s="77"/>
      <c r="X385" s="77"/>
      <c r="Y385" s="77"/>
      <c r="Z385" s="77"/>
      <c r="AA385" s="77"/>
      <c r="AB385" s="77"/>
    </row>
    <row r="386" ht="15.75" customHeight="1">
      <c r="H386" s="77"/>
      <c r="I386" s="77"/>
      <c r="J386" s="77"/>
      <c r="K386" s="77"/>
      <c r="L386" s="77"/>
      <c r="M386" s="77"/>
      <c r="N386" s="77"/>
      <c r="O386" s="77"/>
      <c r="P386" s="77"/>
      <c r="Q386" s="77"/>
      <c r="R386" s="77"/>
      <c r="S386" s="77"/>
      <c r="T386" s="77"/>
      <c r="U386" s="77"/>
      <c r="V386" s="77"/>
      <c r="W386" s="77"/>
      <c r="X386" s="77"/>
      <c r="Y386" s="77"/>
      <c r="Z386" s="77"/>
      <c r="AA386" s="77"/>
      <c r="AB386" s="77"/>
    </row>
    <row r="387" ht="15.75" customHeight="1">
      <c r="A387" s="77"/>
      <c r="B387" s="77"/>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7"/>
      <c r="AA387" s="77"/>
      <c r="AB387" s="77"/>
    </row>
    <row r="388" ht="15.75" customHeight="1">
      <c r="A388" s="77"/>
      <c r="B388" s="77"/>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7"/>
      <c r="AA388" s="77"/>
      <c r="AB388" s="77"/>
    </row>
    <row r="389" ht="15.75" customHeight="1">
      <c r="A389" s="77"/>
      <c r="B389" s="77"/>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7"/>
      <c r="AA389" s="77"/>
      <c r="AB389" s="77"/>
    </row>
    <row r="390" ht="15.75" customHeight="1">
      <c r="A390" s="206" t="s">
        <v>131</v>
      </c>
      <c r="B390" s="79"/>
      <c r="C390" s="79"/>
      <c r="D390" s="79"/>
      <c r="E390" s="79"/>
      <c r="F390" s="79"/>
      <c r="G390" s="80"/>
      <c r="H390" s="77"/>
      <c r="I390" s="77"/>
      <c r="J390" s="77"/>
      <c r="K390" s="77"/>
      <c r="L390" s="77"/>
      <c r="M390" s="77"/>
      <c r="N390" s="77"/>
      <c r="O390" s="77"/>
      <c r="P390" s="77"/>
      <c r="Q390" s="77"/>
      <c r="R390" s="77"/>
      <c r="S390" s="77"/>
      <c r="T390" s="77"/>
      <c r="U390" s="77"/>
      <c r="V390" s="77"/>
      <c r="W390" s="77"/>
      <c r="X390" s="77"/>
      <c r="Y390" s="77"/>
      <c r="Z390" s="77"/>
      <c r="AA390" s="77"/>
      <c r="AB390" s="77"/>
    </row>
    <row r="391" ht="15.75" customHeight="1">
      <c r="A391" s="77"/>
      <c r="B391" s="77"/>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7"/>
      <c r="AA391" s="77"/>
      <c r="AB391" s="77"/>
    </row>
    <row r="392" ht="15.75" customHeight="1">
      <c r="A392" s="141" t="s">
        <v>324</v>
      </c>
      <c r="B392" s="77"/>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7"/>
      <c r="AA392" s="77"/>
      <c r="AB392" s="77"/>
    </row>
    <row r="393" ht="15.75" customHeight="1">
      <c r="A393" s="77"/>
      <c r="B393" s="77"/>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7"/>
      <c r="AA393" s="77"/>
      <c r="AB393" s="77"/>
    </row>
    <row r="394" ht="15.75" customHeight="1">
      <c r="A394" s="77"/>
      <c r="B394" s="174" t="s">
        <v>342</v>
      </c>
      <c r="H394" s="77"/>
      <c r="I394" s="77"/>
      <c r="J394" s="77"/>
      <c r="K394" s="77"/>
      <c r="L394" s="77"/>
      <c r="M394" s="77"/>
      <c r="N394" s="77"/>
      <c r="O394" s="77"/>
      <c r="P394" s="77"/>
      <c r="Q394" s="77"/>
      <c r="R394" s="77"/>
      <c r="S394" s="77"/>
      <c r="T394" s="77"/>
      <c r="U394" s="77"/>
      <c r="V394" s="77"/>
      <c r="W394" s="77"/>
      <c r="X394" s="77"/>
      <c r="Y394" s="77"/>
      <c r="Z394" s="77"/>
      <c r="AA394" s="77"/>
      <c r="AB394" s="77"/>
    </row>
    <row r="395" ht="15.75" customHeight="1">
      <c r="A395" s="77"/>
      <c r="B395" s="77" t="s">
        <v>141</v>
      </c>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7"/>
      <c r="AA395" s="77"/>
      <c r="AB395" s="77"/>
    </row>
    <row r="396" ht="60.0" customHeight="1">
      <c r="A396" s="81" t="s">
        <v>343</v>
      </c>
      <c r="H396" s="77"/>
      <c r="I396" s="77"/>
      <c r="J396" s="77"/>
      <c r="K396" s="77"/>
      <c r="L396" s="77"/>
      <c r="M396" s="77"/>
      <c r="N396" s="77"/>
      <c r="O396" s="77"/>
      <c r="P396" s="77"/>
      <c r="Q396" s="77"/>
      <c r="R396" s="77"/>
      <c r="S396" s="77"/>
      <c r="T396" s="77"/>
      <c r="U396" s="77"/>
      <c r="V396" s="77"/>
      <c r="W396" s="77"/>
      <c r="X396" s="77"/>
      <c r="Y396" s="77"/>
      <c r="Z396" s="77"/>
      <c r="AA396" s="77"/>
      <c r="AB396" s="77"/>
    </row>
    <row r="397" ht="15.75" customHeight="1">
      <c r="A397" s="77"/>
      <c r="B397" s="77"/>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7"/>
      <c r="AA397" s="77"/>
      <c r="AB397" s="77"/>
    </row>
    <row r="398" ht="15.75" customHeight="1">
      <c r="A398" s="77" t="s">
        <v>224</v>
      </c>
      <c r="B398" s="77"/>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7"/>
      <c r="AA398" s="77"/>
      <c r="AB398" s="77"/>
    </row>
    <row r="399" ht="15.75" customHeight="1">
      <c r="A399" s="77"/>
      <c r="B399" s="126"/>
      <c r="C399" s="126"/>
      <c r="D399" s="77"/>
      <c r="E399" s="77"/>
      <c r="F399" s="77"/>
      <c r="G399" s="77"/>
      <c r="H399" s="77"/>
      <c r="I399" s="77"/>
      <c r="J399" s="77"/>
      <c r="K399" s="77"/>
      <c r="L399" s="77"/>
      <c r="M399" s="77"/>
      <c r="N399" s="77"/>
      <c r="O399" s="77"/>
      <c r="P399" s="77"/>
      <c r="Q399" s="77"/>
      <c r="R399" s="77"/>
      <c r="S399" s="77"/>
      <c r="T399" s="77"/>
      <c r="U399" s="77"/>
      <c r="V399" s="77"/>
      <c r="W399" s="77"/>
      <c r="X399" s="77"/>
      <c r="Y399" s="77"/>
      <c r="Z399" s="77"/>
      <c r="AA399" s="77"/>
      <c r="AB399" s="77"/>
    </row>
    <row r="400" ht="15.75" customHeight="1">
      <c r="A400" s="77"/>
      <c r="B400" s="175" t="s">
        <v>225</v>
      </c>
      <c r="C400" s="176"/>
      <c r="D400" s="175" t="s">
        <v>109</v>
      </c>
      <c r="E400" s="176"/>
      <c r="F400" s="77"/>
      <c r="G400" s="77"/>
      <c r="H400" s="77"/>
      <c r="I400" s="77"/>
      <c r="J400" s="77"/>
      <c r="K400" s="77"/>
      <c r="L400" s="77"/>
      <c r="M400" s="77"/>
      <c r="N400" s="77"/>
      <c r="O400" s="77"/>
      <c r="P400" s="77"/>
      <c r="Q400" s="77"/>
      <c r="R400" s="77"/>
      <c r="S400" s="77"/>
      <c r="T400" s="77"/>
      <c r="U400" s="77"/>
      <c r="V400" s="77"/>
      <c r="W400" s="77"/>
      <c r="X400" s="77"/>
      <c r="Y400" s="77"/>
      <c r="Z400" s="77"/>
      <c r="AA400" s="77"/>
      <c r="AB400" s="77"/>
    </row>
    <row r="401" ht="15.75" customHeight="1">
      <c r="A401" s="77"/>
      <c r="B401" s="185" t="s">
        <v>344</v>
      </c>
      <c r="C401" s="182">
        <v>8700.0</v>
      </c>
      <c r="D401" s="183" t="s">
        <v>345</v>
      </c>
      <c r="E401" s="182">
        <v>4260.0</v>
      </c>
      <c r="F401" s="77"/>
      <c r="G401" s="77"/>
      <c r="H401" s="77"/>
      <c r="I401" s="77"/>
      <c r="J401" s="144">
        <v>1087.5</v>
      </c>
      <c r="K401" s="77"/>
      <c r="L401" s="77"/>
      <c r="M401" s="77"/>
      <c r="N401" s="77"/>
      <c r="O401" s="184" t="s">
        <v>346</v>
      </c>
      <c r="P401" s="77"/>
      <c r="Q401" s="77"/>
      <c r="R401" s="77"/>
      <c r="S401" s="77"/>
      <c r="T401" s="77"/>
      <c r="U401" s="184" t="s">
        <v>141</v>
      </c>
      <c r="V401" s="77"/>
      <c r="W401" s="77"/>
      <c r="X401" s="77"/>
      <c r="Y401" s="77"/>
      <c r="Z401" s="77"/>
      <c r="AA401" s="77"/>
      <c r="AB401" s="77"/>
    </row>
    <row r="402" ht="15.75" customHeight="1">
      <c r="A402" s="77"/>
      <c r="B402" s="185"/>
      <c r="C402" s="182"/>
      <c r="D402" s="183"/>
      <c r="E402" s="182"/>
      <c r="F402" s="126"/>
      <c r="G402" s="126"/>
      <c r="H402" s="77"/>
      <c r="I402" s="77"/>
      <c r="J402" s="144">
        <v>362.5</v>
      </c>
      <c r="K402" s="77"/>
      <c r="L402" s="77"/>
      <c r="M402" s="77"/>
      <c r="N402" s="77"/>
      <c r="O402" s="184"/>
      <c r="P402" s="77"/>
      <c r="Q402" s="77"/>
      <c r="R402" s="77"/>
      <c r="S402" s="77"/>
      <c r="T402" s="77"/>
      <c r="U402" s="77"/>
      <c r="V402" s="77"/>
      <c r="W402" s="77"/>
      <c r="X402" s="77"/>
      <c r="Y402" s="77"/>
      <c r="Z402" s="77"/>
      <c r="AA402" s="77"/>
      <c r="AB402" s="77"/>
    </row>
    <row r="403" ht="15.75" customHeight="1">
      <c r="A403" s="77"/>
      <c r="B403" s="185"/>
      <c r="C403" s="182"/>
      <c r="D403" s="183"/>
      <c r="E403" s="182"/>
      <c r="F403" s="126"/>
      <c r="G403" s="126"/>
      <c r="H403" s="77"/>
      <c r="I403" s="77"/>
      <c r="J403" s="77"/>
      <c r="K403" s="77"/>
      <c r="L403" s="77"/>
      <c r="M403" s="77"/>
      <c r="N403" s="77"/>
      <c r="O403" s="184"/>
      <c r="P403" s="77"/>
      <c r="Q403" s="77"/>
      <c r="R403" s="77"/>
      <c r="S403" s="77"/>
      <c r="T403" s="77"/>
      <c r="U403" s="77"/>
      <c r="V403" s="77"/>
      <c r="W403" s="77"/>
      <c r="X403" s="77"/>
      <c r="Y403" s="77"/>
      <c r="Z403" s="77"/>
      <c r="AA403" s="77"/>
      <c r="AB403" s="77"/>
    </row>
    <row r="404" ht="15.75" customHeight="1">
      <c r="A404" s="77"/>
      <c r="B404" s="186" t="s">
        <v>291</v>
      </c>
      <c r="C404" s="187">
        <v>8700.0</v>
      </c>
      <c r="D404" s="188" t="s">
        <v>292</v>
      </c>
      <c r="E404" s="187">
        <v>4260.0</v>
      </c>
      <c r="F404" s="126"/>
      <c r="G404" s="126"/>
      <c r="H404" s="77"/>
      <c r="I404" s="77"/>
      <c r="J404" s="77"/>
      <c r="K404" s="77"/>
      <c r="L404" s="77"/>
      <c r="M404" s="77"/>
      <c r="N404" s="77"/>
      <c r="O404" s="77"/>
      <c r="P404" s="77"/>
      <c r="Q404" s="77"/>
      <c r="R404" s="77"/>
      <c r="S404" s="77"/>
      <c r="T404" s="77"/>
      <c r="U404" s="77"/>
      <c r="V404" s="77"/>
      <c r="W404" s="77"/>
      <c r="X404" s="77"/>
      <c r="Y404" s="77"/>
      <c r="Z404" s="77"/>
      <c r="AA404" s="77"/>
      <c r="AB404" s="77"/>
    </row>
    <row r="405" ht="15.75" customHeight="1">
      <c r="A405" s="77"/>
      <c r="B405" s="190"/>
      <c r="C405" s="191"/>
      <c r="D405" s="191"/>
      <c r="E405" s="191"/>
      <c r="F405" s="126"/>
      <c r="G405" s="126"/>
      <c r="H405" s="77"/>
      <c r="I405" s="77"/>
      <c r="J405" s="77"/>
      <c r="K405" s="77"/>
      <c r="L405" s="77"/>
      <c r="M405" s="77"/>
      <c r="N405" s="77"/>
      <c r="O405" s="77"/>
      <c r="P405" s="77"/>
      <c r="Q405" s="77"/>
      <c r="R405" s="77"/>
      <c r="S405" s="77"/>
      <c r="T405" s="77"/>
      <c r="U405" s="77"/>
      <c r="V405" s="77"/>
      <c r="W405" s="77"/>
      <c r="X405" s="77"/>
      <c r="Y405" s="77"/>
      <c r="Z405" s="77"/>
      <c r="AA405" s="77"/>
      <c r="AB405" s="77"/>
    </row>
    <row r="406" ht="15.75" customHeight="1">
      <c r="A406" s="77"/>
      <c r="B406" s="190"/>
      <c r="C406" s="192" t="s">
        <v>235</v>
      </c>
      <c r="D406" s="193">
        <v>-4440.0</v>
      </c>
      <c r="E406" s="191" t="b">
        <v>1</v>
      </c>
      <c r="F406" s="126"/>
      <c r="G406" s="126"/>
      <c r="H406" s="77"/>
      <c r="I406" s="77"/>
      <c r="J406" s="77"/>
      <c r="K406" s="77"/>
      <c r="L406" s="77"/>
      <c r="M406" s="77"/>
      <c r="N406" s="77"/>
      <c r="O406" s="77"/>
      <c r="P406" s="77"/>
      <c r="Q406" s="77"/>
      <c r="R406" s="77"/>
      <c r="S406" s="77"/>
      <c r="T406" s="77"/>
      <c r="U406" s="77"/>
      <c r="V406" s="77"/>
      <c r="W406" s="77"/>
      <c r="X406" s="77"/>
      <c r="Y406" s="77"/>
      <c r="Z406" s="77"/>
      <c r="AA406" s="77"/>
      <c r="AB406" s="77"/>
    </row>
    <row r="407" ht="15.75" customHeight="1">
      <c r="A407" s="77"/>
      <c r="B407" s="195"/>
      <c r="C407" s="127"/>
      <c r="D407" s="127"/>
      <c r="E407" s="127"/>
      <c r="F407" s="126"/>
      <c r="G407" s="126"/>
      <c r="H407" s="77"/>
      <c r="I407" s="77"/>
      <c r="J407" s="77"/>
      <c r="K407" s="77"/>
      <c r="L407" s="77"/>
      <c r="M407" s="77"/>
      <c r="N407" s="77"/>
      <c r="O407" s="77"/>
      <c r="P407" s="77"/>
      <c r="Q407" s="77"/>
      <c r="R407" s="77"/>
      <c r="S407" s="77"/>
      <c r="T407" s="77"/>
      <c r="U407" s="77"/>
      <c r="V407" s="77"/>
      <c r="W407" s="77"/>
      <c r="X407" s="77"/>
      <c r="Y407" s="77"/>
      <c r="Z407" s="77"/>
      <c r="AA407" s="77"/>
      <c r="AB407" s="77"/>
    </row>
    <row r="408" ht="15.75" customHeight="1">
      <c r="A408" s="77"/>
      <c r="B408" s="195"/>
      <c r="C408" s="127"/>
      <c r="D408" s="127"/>
      <c r="E408" s="127"/>
      <c r="F408" s="126"/>
      <c r="G408" s="126"/>
      <c r="H408" s="77"/>
      <c r="I408" s="77"/>
      <c r="J408" s="77"/>
      <c r="K408" s="77"/>
      <c r="L408" s="77"/>
      <c r="M408" s="77"/>
      <c r="N408" s="77"/>
      <c r="O408" s="77"/>
      <c r="P408" s="77"/>
      <c r="Q408" s="77"/>
      <c r="R408" s="77"/>
      <c r="S408" s="77"/>
      <c r="T408" s="77"/>
      <c r="U408" s="77"/>
      <c r="V408" s="77"/>
      <c r="W408" s="77"/>
      <c r="X408" s="77"/>
      <c r="Y408" s="77"/>
      <c r="Z408" s="77"/>
      <c r="AA408" s="77"/>
      <c r="AB408" s="77"/>
    </row>
    <row r="409" ht="15.75" customHeight="1">
      <c r="A409" s="81" t="s">
        <v>347</v>
      </c>
      <c r="H409" s="77"/>
      <c r="I409" s="77"/>
      <c r="J409" s="77"/>
      <c r="K409" s="77"/>
      <c r="L409" s="77"/>
      <c r="M409" s="77"/>
      <c r="N409" s="77"/>
      <c r="O409" s="77"/>
      <c r="P409" s="77"/>
      <c r="Q409" s="77"/>
      <c r="R409" s="77"/>
      <c r="S409" s="77"/>
      <c r="T409" s="77"/>
      <c r="U409" s="77"/>
      <c r="V409" s="77"/>
      <c r="W409" s="77"/>
      <c r="X409" s="77"/>
      <c r="Y409" s="77"/>
      <c r="Z409" s="77"/>
      <c r="AA409" s="77"/>
      <c r="AB409" s="77"/>
    </row>
    <row r="410" ht="15.75" customHeight="1">
      <c r="H410" s="77"/>
      <c r="I410" s="77"/>
      <c r="J410" s="77"/>
      <c r="K410" s="77"/>
      <c r="L410" s="77"/>
      <c r="M410" s="77"/>
      <c r="N410" s="77"/>
      <c r="O410" s="77"/>
      <c r="P410" s="77"/>
      <c r="Q410" s="77"/>
      <c r="R410" s="77"/>
      <c r="S410" s="77"/>
      <c r="T410" s="77"/>
      <c r="U410" s="77"/>
      <c r="V410" s="77"/>
      <c r="W410" s="77"/>
      <c r="X410" s="77"/>
      <c r="Y410" s="77"/>
      <c r="Z410" s="77"/>
      <c r="AA410" s="77"/>
      <c r="AB410" s="77"/>
    </row>
    <row r="411" ht="73.5" customHeight="1">
      <c r="H411" s="77"/>
      <c r="I411" s="77"/>
      <c r="J411" s="77"/>
      <c r="K411" s="77"/>
      <c r="L411" s="77"/>
      <c r="M411" s="77"/>
      <c r="N411" s="77"/>
      <c r="O411" s="77"/>
      <c r="P411" s="77"/>
      <c r="Q411" s="77"/>
      <c r="R411" s="77"/>
      <c r="S411" s="77"/>
      <c r="T411" s="77"/>
      <c r="U411" s="77"/>
      <c r="V411" s="77"/>
      <c r="W411" s="77"/>
      <c r="X411" s="77"/>
      <c r="Y411" s="77"/>
      <c r="Z411" s="77"/>
      <c r="AA411" s="77"/>
      <c r="AB411" s="77"/>
    </row>
    <row r="412" ht="15.75" customHeight="1">
      <c r="A412" s="77"/>
      <c r="B412" s="77"/>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7"/>
      <c r="AA412" s="77"/>
      <c r="AB412" s="77"/>
    </row>
    <row r="413" ht="15.75" customHeight="1">
      <c r="A413" s="206" t="s">
        <v>131</v>
      </c>
      <c r="B413" s="79"/>
      <c r="C413" s="79"/>
      <c r="D413" s="79"/>
      <c r="E413" s="79"/>
      <c r="F413" s="79"/>
      <c r="G413" s="80"/>
      <c r="H413" s="77"/>
      <c r="I413" s="77"/>
      <c r="J413" s="77"/>
      <c r="K413" s="77"/>
      <c r="L413" s="77"/>
      <c r="M413" s="77"/>
      <c r="N413" s="77"/>
      <c r="O413" s="77"/>
      <c r="P413" s="77"/>
      <c r="Q413" s="77"/>
      <c r="R413" s="77"/>
      <c r="S413" s="77"/>
      <c r="T413" s="77"/>
      <c r="U413" s="77"/>
      <c r="V413" s="77"/>
      <c r="W413" s="77"/>
      <c r="X413" s="77"/>
      <c r="Y413" s="77"/>
      <c r="Z413" s="77"/>
      <c r="AA413" s="77"/>
      <c r="AB413" s="77"/>
    </row>
    <row r="414" ht="15.75" customHeight="1">
      <c r="A414" s="77"/>
      <c r="B414" s="77"/>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7"/>
      <c r="AA414" s="77"/>
      <c r="AB414" s="77"/>
    </row>
    <row r="415" ht="15.75" customHeight="1">
      <c r="A415" s="141" t="s">
        <v>324</v>
      </c>
      <c r="B415" s="77"/>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7"/>
      <c r="AA415" s="77"/>
      <c r="AB415" s="77"/>
    </row>
    <row r="416" ht="15.75" customHeight="1">
      <c r="A416" s="77"/>
      <c r="B416" s="77"/>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7"/>
      <c r="AA416" s="77"/>
      <c r="AB416" s="77"/>
    </row>
    <row r="417" ht="15.75" customHeight="1">
      <c r="A417" s="77"/>
      <c r="B417" s="174" t="s">
        <v>348</v>
      </c>
      <c r="H417" s="77"/>
      <c r="I417" s="77"/>
      <c r="J417" s="77"/>
      <c r="K417" s="77"/>
      <c r="L417" s="77"/>
      <c r="M417" s="77"/>
      <c r="N417" s="77"/>
      <c r="O417" s="77"/>
      <c r="P417" s="77"/>
      <c r="Q417" s="77"/>
      <c r="R417" s="77"/>
      <c r="S417" s="77"/>
      <c r="T417" s="77"/>
      <c r="U417" s="77"/>
      <c r="V417" s="77"/>
      <c r="W417" s="77"/>
      <c r="X417" s="77"/>
      <c r="Y417" s="77"/>
      <c r="Z417" s="77"/>
      <c r="AA417" s="77"/>
      <c r="AB417" s="77"/>
    </row>
    <row r="418" ht="15.75" customHeight="1">
      <c r="A418" s="77"/>
      <c r="B418" s="180" t="s">
        <v>144</v>
      </c>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7"/>
      <c r="AA418" s="77"/>
      <c r="AB418" s="77"/>
    </row>
    <row r="419" ht="87.0" customHeight="1">
      <c r="A419" s="81" t="s">
        <v>349</v>
      </c>
      <c r="H419" s="77"/>
      <c r="I419" s="77"/>
      <c r="J419" s="77"/>
      <c r="K419" s="77"/>
      <c r="L419" s="77"/>
      <c r="M419" s="77"/>
      <c r="N419" s="77"/>
      <c r="O419" s="77"/>
      <c r="P419" s="77"/>
      <c r="Q419" s="77"/>
      <c r="R419" s="77"/>
      <c r="S419" s="77"/>
      <c r="T419" s="77"/>
      <c r="U419" s="77"/>
      <c r="V419" s="77"/>
      <c r="W419" s="77"/>
      <c r="X419" s="77"/>
      <c r="Y419" s="77"/>
      <c r="Z419" s="77"/>
      <c r="AA419" s="77"/>
      <c r="AB419" s="77"/>
    </row>
    <row r="420" ht="15.75" customHeight="1">
      <c r="A420" s="81"/>
      <c r="B420" s="81"/>
      <c r="C420" s="81"/>
      <c r="D420" s="81"/>
      <c r="E420" s="81"/>
      <c r="F420" s="81"/>
      <c r="G420" s="81"/>
      <c r="H420" s="77"/>
      <c r="I420" s="77"/>
      <c r="J420" s="77"/>
      <c r="K420" s="77"/>
      <c r="L420" s="77"/>
      <c r="M420" s="77"/>
      <c r="N420" s="77"/>
      <c r="O420" s="77"/>
      <c r="P420" s="77"/>
      <c r="Q420" s="77"/>
      <c r="R420" s="77"/>
      <c r="S420" s="77"/>
      <c r="T420" s="77"/>
      <c r="U420" s="77"/>
      <c r="V420" s="77"/>
      <c r="W420" s="77"/>
      <c r="X420" s="77"/>
      <c r="Y420" s="77"/>
      <c r="Z420" s="77"/>
      <c r="AA420" s="77"/>
      <c r="AB420" s="77"/>
    </row>
    <row r="421" ht="15.75" customHeight="1">
      <c r="A421" s="77" t="s">
        <v>350</v>
      </c>
      <c r="B421" s="77"/>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7"/>
      <c r="AA421" s="77"/>
      <c r="AB421" s="77"/>
    </row>
    <row r="422" ht="15.75" customHeight="1">
      <c r="A422" s="77"/>
      <c r="B422" s="126"/>
      <c r="C422" s="126"/>
      <c r="D422" s="77"/>
      <c r="E422" s="77"/>
      <c r="F422" s="77"/>
      <c r="G422" s="77"/>
      <c r="H422" s="77"/>
      <c r="I422" s="77"/>
      <c r="J422" s="77"/>
      <c r="K422" s="77"/>
      <c r="L422" s="77"/>
      <c r="M422" s="77"/>
      <c r="N422" s="77"/>
      <c r="O422" s="77"/>
      <c r="P422" s="77"/>
      <c r="Q422" s="77"/>
      <c r="R422" s="77"/>
      <c r="S422" s="77"/>
      <c r="T422" s="77"/>
      <c r="U422" s="77"/>
      <c r="V422" s="77"/>
      <c r="W422" s="77"/>
      <c r="X422" s="77"/>
      <c r="Y422" s="77"/>
      <c r="Z422" s="77"/>
      <c r="AA422" s="77"/>
      <c r="AB422" s="77"/>
    </row>
    <row r="423" ht="15.75" customHeight="1">
      <c r="A423" s="77"/>
      <c r="B423" s="175" t="s">
        <v>225</v>
      </c>
      <c r="C423" s="176"/>
      <c r="D423" s="175" t="s">
        <v>109</v>
      </c>
      <c r="E423" s="176"/>
      <c r="F423" s="77"/>
      <c r="G423" s="77"/>
      <c r="H423" s="77"/>
      <c r="I423" s="77"/>
      <c r="J423" s="77"/>
      <c r="K423" s="77"/>
      <c r="L423" s="77"/>
      <c r="M423" s="77"/>
      <c r="N423" s="77"/>
      <c r="O423" s="77"/>
      <c r="P423" s="77"/>
      <c r="Q423" s="77"/>
      <c r="R423" s="77"/>
      <c r="S423" s="77"/>
      <c r="T423" s="77"/>
      <c r="U423" s="77"/>
      <c r="V423" s="77"/>
      <c r="W423" s="77"/>
      <c r="X423" s="77"/>
      <c r="Y423" s="77"/>
      <c r="Z423" s="77"/>
      <c r="AA423" s="77"/>
      <c r="AB423" s="77"/>
    </row>
    <row r="424" ht="15.75" customHeight="1">
      <c r="A424" s="77"/>
      <c r="B424" s="185" t="s">
        <v>331</v>
      </c>
      <c r="C424" s="182">
        <v>695.65</v>
      </c>
      <c r="D424" s="183" t="s">
        <v>351</v>
      </c>
      <c r="E424" s="182">
        <v>2233.5000000000005</v>
      </c>
      <c r="F424" s="77"/>
      <c r="G424" s="77"/>
      <c r="H424" s="77"/>
      <c r="I424" s="77"/>
      <c r="J424" s="77"/>
      <c r="K424" s="77"/>
      <c r="L424" s="77"/>
      <c r="M424" s="77"/>
      <c r="N424" s="77"/>
      <c r="O424" s="184" t="s">
        <v>331</v>
      </c>
      <c r="P424" s="77"/>
      <c r="Q424" s="77"/>
      <c r="R424" s="77"/>
      <c r="S424" s="77"/>
      <c r="T424" s="77"/>
      <c r="U424" s="184" t="s">
        <v>351</v>
      </c>
      <c r="V424" s="77"/>
      <c r="W424" s="77"/>
      <c r="X424" s="77"/>
      <c r="Y424" s="77"/>
      <c r="Z424" s="77"/>
      <c r="AA424" s="77"/>
      <c r="AB424" s="77"/>
    </row>
    <row r="425" ht="15.75" customHeight="1">
      <c r="A425" s="77"/>
      <c r="B425" s="185" t="s">
        <v>285</v>
      </c>
      <c r="C425" s="182">
        <v>760.76</v>
      </c>
      <c r="D425" s="183"/>
      <c r="E425" s="182"/>
      <c r="F425" s="126"/>
      <c r="G425" s="126"/>
      <c r="H425" s="77"/>
      <c r="I425" s="77"/>
      <c r="J425" s="77"/>
      <c r="K425" s="77"/>
      <c r="L425" s="77"/>
      <c r="M425" s="77"/>
      <c r="N425" s="77"/>
      <c r="O425" s="184" t="s">
        <v>285</v>
      </c>
      <c r="P425" s="77"/>
      <c r="Q425" s="77"/>
      <c r="R425" s="77"/>
      <c r="S425" s="77"/>
      <c r="T425" s="77"/>
      <c r="U425" s="77"/>
      <c r="V425" s="77"/>
      <c r="W425" s="77"/>
      <c r="X425" s="77"/>
      <c r="Y425" s="77"/>
      <c r="Z425" s="77"/>
      <c r="AA425" s="77"/>
      <c r="AB425" s="77"/>
    </row>
    <row r="426" ht="15.75" customHeight="1">
      <c r="A426" s="77"/>
      <c r="B426" s="185"/>
      <c r="C426" s="182"/>
      <c r="D426" s="183"/>
      <c r="E426" s="182"/>
      <c r="F426" s="126"/>
      <c r="G426" s="126"/>
      <c r="H426" s="77"/>
      <c r="I426" s="77"/>
      <c r="J426" s="77"/>
      <c r="K426" s="77"/>
      <c r="L426" s="77"/>
      <c r="M426" s="77"/>
      <c r="N426" s="77"/>
      <c r="O426" s="184"/>
      <c r="P426" s="77"/>
      <c r="Q426" s="77"/>
      <c r="R426" s="77"/>
      <c r="S426" s="77"/>
      <c r="T426" s="77"/>
      <c r="U426" s="77"/>
      <c r="V426" s="77"/>
      <c r="W426" s="77"/>
      <c r="X426" s="77"/>
      <c r="Y426" s="77"/>
      <c r="Z426" s="77"/>
      <c r="AA426" s="77"/>
      <c r="AB426" s="77"/>
    </row>
    <row r="427" ht="15.75" customHeight="1">
      <c r="A427" s="77"/>
      <c r="B427" s="186" t="s">
        <v>291</v>
      </c>
      <c r="C427" s="187">
        <v>1456.4099999999999</v>
      </c>
      <c r="D427" s="188" t="s">
        <v>292</v>
      </c>
      <c r="E427" s="187">
        <v>2233.5000000000005</v>
      </c>
      <c r="F427" s="126"/>
      <c r="G427" s="126"/>
      <c r="H427" s="77"/>
      <c r="I427" s="77"/>
      <c r="J427" s="77"/>
      <c r="K427" s="77"/>
      <c r="L427" s="77"/>
      <c r="M427" s="77"/>
      <c r="N427" s="77"/>
      <c r="O427" s="77"/>
      <c r="P427" s="77"/>
      <c r="Q427" s="77"/>
      <c r="R427" s="77"/>
      <c r="S427" s="77"/>
      <c r="T427" s="77"/>
      <c r="U427" s="77"/>
      <c r="V427" s="77"/>
      <c r="W427" s="77"/>
      <c r="X427" s="77"/>
      <c r="Y427" s="77"/>
      <c r="Z427" s="77"/>
      <c r="AA427" s="77"/>
      <c r="AB427" s="77"/>
    </row>
    <row r="428" ht="15.75" customHeight="1">
      <c r="A428" s="77"/>
      <c r="B428" s="190"/>
      <c r="C428" s="191"/>
      <c r="D428" s="191"/>
      <c r="E428" s="191"/>
      <c r="F428" s="126"/>
      <c r="G428" s="126"/>
      <c r="H428" s="77"/>
      <c r="I428" s="77"/>
      <c r="J428" s="77"/>
      <c r="K428" s="77"/>
      <c r="L428" s="77"/>
      <c r="M428" s="77"/>
      <c r="N428" s="77"/>
      <c r="O428" s="77"/>
      <c r="P428" s="77"/>
      <c r="Q428" s="77"/>
      <c r="R428" s="77"/>
      <c r="S428" s="77"/>
      <c r="T428" s="77"/>
      <c r="U428" s="77"/>
      <c r="V428" s="77"/>
      <c r="W428" s="77"/>
      <c r="X428" s="77"/>
      <c r="Y428" s="77"/>
      <c r="Z428" s="77"/>
      <c r="AA428" s="77"/>
      <c r="AB428" s="77"/>
    </row>
    <row r="429" ht="15.75" customHeight="1">
      <c r="A429" s="77"/>
      <c r="B429" s="190"/>
      <c r="C429" s="192" t="s">
        <v>235</v>
      </c>
      <c r="D429" s="193">
        <v>777.0900000000006</v>
      </c>
      <c r="E429" s="191">
        <v>0.0</v>
      </c>
      <c r="F429" s="126"/>
      <c r="G429" s="126"/>
      <c r="H429" s="77"/>
      <c r="I429" s="77"/>
      <c r="J429" s="77"/>
      <c r="K429" s="77"/>
      <c r="L429" s="77"/>
      <c r="M429" s="77"/>
      <c r="N429" s="77"/>
      <c r="O429" s="77"/>
      <c r="P429" s="77"/>
      <c r="Q429" s="77"/>
      <c r="R429" s="77"/>
      <c r="S429" s="77"/>
      <c r="T429" s="77"/>
      <c r="U429" s="77"/>
      <c r="V429" s="77"/>
      <c r="W429" s="77"/>
      <c r="X429" s="77"/>
      <c r="Y429" s="77"/>
      <c r="Z429" s="77"/>
      <c r="AA429" s="77"/>
      <c r="AB429" s="77"/>
    </row>
    <row r="430" ht="15.75" customHeight="1">
      <c r="A430" s="77"/>
      <c r="B430" s="195"/>
      <c r="C430" s="127"/>
      <c r="D430" s="127"/>
      <c r="E430" s="127"/>
      <c r="F430" s="126"/>
      <c r="G430" s="126"/>
      <c r="H430" s="77"/>
      <c r="I430" s="77"/>
      <c r="J430" s="77"/>
      <c r="K430" s="77"/>
      <c r="L430" s="77"/>
      <c r="M430" s="77"/>
      <c r="N430" s="77"/>
      <c r="O430" s="77"/>
      <c r="P430" s="77"/>
      <c r="Q430" s="77"/>
      <c r="R430" s="77"/>
      <c r="S430" s="77"/>
      <c r="T430" s="77"/>
      <c r="U430" s="77"/>
      <c r="V430" s="77"/>
      <c r="W430" s="77"/>
      <c r="X430" s="77"/>
      <c r="Y430" s="77"/>
      <c r="Z430" s="77"/>
      <c r="AA430" s="77"/>
      <c r="AB430" s="77"/>
    </row>
    <row r="431" ht="15.75" customHeight="1">
      <c r="A431" s="77"/>
      <c r="B431" s="77"/>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7"/>
      <c r="AA431" s="77"/>
      <c r="AB431" s="77"/>
    </row>
    <row r="432" ht="15.75" customHeight="1">
      <c r="A432" s="77" t="s">
        <v>352</v>
      </c>
      <c r="B432" s="77"/>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7"/>
      <c r="AA432" s="77"/>
      <c r="AB432" s="77"/>
    </row>
    <row r="433" ht="15.75" customHeight="1">
      <c r="A433" s="77"/>
      <c r="B433" s="126"/>
      <c r="C433" s="126"/>
      <c r="D433" s="77"/>
      <c r="E433" s="77"/>
      <c r="F433" s="77"/>
      <c r="G433" s="77"/>
      <c r="H433" s="77"/>
      <c r="I433" s="77"/>
      <c r="J433" s="77"/>
      <c r="K433" s="77"/>
      <c r="L433" s="77"/>
      <c r="M433" s="77"/>
      <c r="N433" s="77"/>
      <c r="O433" s="77"/>
      <c r="P433" s="77"/>
      <c r="Q433" s="77"/>
      <c r="R433" s="77"/>
      <c r="S433" s="77"/>
      <c r="T433" s="77"/>
      <c r="U433" s="77"/>
      <c r="V433" s="77"/>
      <c r="W433" s="77"/>
      <c r="X433" s="77"/>
      <c r="Y433" s="77"/>
      <c r="Z433" s="77"/>
      <c r="AA433" s="77"/>
      <c r="AB433" s="77"/>
    </row>
    <row r="434" ht="14.25" customHeight="1">
      <c r="A434" s="77"/>
      <c r="B434" s="175" t="s">
        <v>225</v>
      </c>
      <c r="C434" s="176"/>
      <c r="D434" s="175" t="s">
        <v>109</v>
      </c>
      <c r="E434" s="176"/>
      <c r="F434" s="77"/>
      <c r="G434" s="77"/>
      <c r="H434" s="77"/>
      <c r="I434" s="77"/>
      <c r="J434" s="77"/>
      <c r="K434" s="77"/>
      <c r="L434" s="77"/>
      <c r="M434" s="77"/>
      <c r="N434" s="77"/>
      <c r="O434" s="77"/>
      <c r="P434" s="77"/>
      <c r="Q434" s="77"/>
      <c r="R434" s="77"/>
      <c r="S434" s="77"/>
      <c r="T434" s="77"/>
      <c r="U434" s="77"/>
      <c r="V434" s="77"/>
      <c r="W434" s="77"/>
      <c r="X434" s="77"/>
      <c r="Y434" s="77"/>
      <c r="Z434" s="77"/>
      <c r="AA434" s="77"/>
      <c r="AB434" s="77"/>
    </row>
    <row r="435" ht="14.25" customHeight="1">
      <c r="A435" s="208" t="s">
        <v>145</v>
      </c>
      <c r="B435" s="185" t="s">
        <v>331</v>
      </c>
      <c r="C435" s="182">
        <v>369.64</v>
      </c>
      <c r="D435" s="183" t="s">
        <v>351</v>
      </c>
      <c r="E435" s="182">
        <v>1421.1799999999998</v>
      </c>
      <c r="F435" s="77"/>
      <c r="G435" s="77"/>
      <c r="H435" s="77"/>
      <c r="I435" s="77"/>
      <c r="J435" s="77"/>
      <c r="K435" s="77"/>
      <c r="L435" s="77"/>
      <c r="M435" s="77"/>
      <c r="N435" s="77"/>
      <c r="O435" s="184" t="s">
        <v>331</v>
      </c>
      <c r="P435" s="77"/>
      <c r="Q435" s="77"/>
      <c r="R435" s="77"/>
      <c r="S435" s="77"/>
      <c r="T435" s="77"/>
      <c r="U435" s="184" t="s">
        <v>351</v>
      </c>
      <c r="V435" s="77"/>
      <c r="W435" s="77"/>
      <c r="X435" s="77"/>
      <c r="Y435" s="77"/>
      <c r="Z435" s="77"/>
      <c r="AA435" s="77"/>
      <c r="AB435" s="77"/>
    </row>
    <row r="436" ht="14.25" customHeight="1">
      <c r="A436" s="208" t="s">
        <v>145</v>
      </c>
      <c r="B436" s="185" t="s">
        <v>285</v>
      </c>
      <c r="C436" s="182">
        <v>205.51</v>
      </c>
      <c r="D436" s="183"/>
      <c r="E436" s="182"/>
      <c r="F436" s="126"/>
      <c r="G436" s="126"/>
      <c r="H436" s="77"/>
      <c r="I436" s="77"/>
      <c r="J436" s="77"/>
      <c r="K436" s="77"/>
      <c r="L436" s="77"/>
      <c r="M436" s="77"/>
      <c r="N436" s="77"/>
      <c r="O436" s="184" t="s">
        <v>285</v>
      </c>
      <c r="P436" s="77"/>
      <c r="Q436" s="77"/>
      <c r="R436" s="77"/>
      <c r="S436" s="77"/>
      <c r="T436" s="77"/>
      <c r="U436" s="77"/>
      <c r="V436" s="77"/>
      <c r="W436" s="77"/>
      <c r="X436" s="77"/>
      <c r="Y436" s="77"/>
      <c r="Z436" s="77"/>
      <c r="AA436" s="77"/>
      <c r="AB436" s="77"/>
    </row>
    <row r="437" ht="14.25" customHeight="1">
      <c r="A437" s="208" t="s">
        <v>145</v>
      </c>
      <c r="B437" s="185" t="s">
        <v>353</v>
      </c>
      <c r="C437" s="182">
        <v>223.03</v>
      </c>
      <c r="D437" s="183"/>
      <c r="E437" s="182"/>
      <c r="F437" s="126"/>
      <c r="G437" s="126"/>
      <c r="H437" s="77"/>
      <c r="I437" s="77"/>
      <c r="J437" s="77"/>
      <c r="K437" s="77"/>
      <c r="L437" s="77"/>
      <c r="M437" s="77"/>
      <c r="N437" s="77"/>
      <c r="O437" s="184" t="s">
        <v>353</v>
      </c>
      <c r="P437" s="77"/>
      <c r="Q437" s="77"/>
      <c r="R437" s="77"/>
      <c r="S437" s="77"/>
      <c r="T437" s="77"/>
      <c r="U437" s="77"/>
      <c r="V437" s="77"/>
      <c r="W437" s="77"/>
      <c r="X437" s="77"/>
      <c r="Y437" s="77"/>
      <c r="Z437" s="77"/>
      <c r="AA437" s="77"/>
      <c r="AB437" s="77"/>
    </row>
    <row r="438" ht="14.25" customHeight="1">
      <c r="A438" s="77"/>
      <c r="B438" s="185"/>
      <c r="C438" s="182"/>
      <c r="D438" s="183"/>
      <c r="E438" s="182"/>
      <c r="F438" s="126"/>
      <c r="G438" s="126"/>
      <c r="H438" s="77"/>
      <c r="I438" s="77"/>
      <c r="J438" s="77"/>
      <c r="K438" s="77"/>
      <c r="L438" s="77"/>
      <c r="M438" s="77"/>
      <c r="N438" s="77"/>
      <c r="O438" s="77"/>
      <c r="P438" s="77"/>
      <c r="Q438" s="77"/>
      <c r="R438" s="77"/>
      <c r="S438" s="77"/>
      <c r="T438" s="77"/>
      <c r="U438" s="77"/>
      <c r="V438" s="77"/>
      <c r="W438" s="77"/>
      <c r="X438" s="77"/>
      <c r="Y438" s="77"/>
      <c r="Z438" s="77"/>
      <c r="AA438" s="77"/>
      <c r="AB438" s="77"/>
    </row>
    <row r="439" ht="15.75" customHeight="1">
      <c r="A439" s="77"/>
      <c r="B439" s="186" t="s">
        <v>291</v>
      </c>
      <c r="C439" s="187">
        <v>798.18</v>
      </c>
      <c r="D439" s="188" t="s">
        <v>292</v>
      </c>
      <c r="E439" s="187">
        <v>1421.1799999999998</v>
      </c>
      <c r="F439" s="126"/>
      <c r="G439" s="126"/>
      <c r="H439" s="77"/>
      <c r="I439" s="77"/>
      <c r="J439" s="77"/>
      <c r="K439" s="77"/>
      <c r="L439" s="77"/>
      <c r="M439" s="77"/>
      <c r="N439" s="77"/>
      <c r="O439" s="77"/>
      <c r="P439" s="77"/>
      <c r="Q439" s="77"/>
      <c r="R439" s="77"/>
      <c r="S439" s="77"/>
      <c r="T439" s="77"/>
      <c r="U439" s="77"/>
      <c r="V439" s="77"/>
      <c r="W439" s="77"/>
      <c r="X439" s="77"/>
      <c r="Y439" s="77"/>
      <c r="Z439" s="77"/>
      <c r="AA439" s="77"/>
      <c r="AB439" s="77"/>
    </row>
    <row r="440" ht="15.75" customHeight="1">
      <c r="A440" s="77"/>
      <c r="B440" s="190"/>
      <c r="C440" s="191"/>
      <c r="D440" s="191"/>
      <c r="E440" s="191"/>
      <c r="F440" s="126"/>
      <c r="G440" s="126"/>
      <c r="H440" s="77"/>
      <c r="I440" s="77"/>
      <c r="J440" s="77"/>
      <c r="K440" s="77"/>
      <c r="L440" s="77"/>
      <c r="M440" s="77"/>
      <c r="N440" s="77"/>
      <c r="O440" s="77"/>
      <c r="P440" s="77"/>
      <c r="Q440" s="77"/>
      <c r="R440" s="77"/>
      <c r="S440" s="77"/>
      <c r="T440" s="77"/>
      <c r="U440" s="77"/>
      <c r="V440" s="77"/>
      <c r="W440" s="77"/>
      <c r="X440" s="77"/>
      <c r="Y440" s="77"/>
      <c r="Z440" s="77"/>
      <c r="AA440" s="77"/>
      <c r="AB440" s="77"/>
    </row>
    <row r="441" ht="15.75" customHeight="1">
      <c r="A441" s="77"/>
      <c r="B441" s="190"/>
      <c r="C441" s="192" t="s">
        <v>235</v>
      </c>
      <c r="D441" s="193">
        <v>622.9999999999999</v>
      </c>
      <c r="E441" s="191" t="b">
        <v>1</v>
      </c>
      <c r="F441" s="126"/>
      <c r="G441" s="126"/>
      <c r="H441" s="77"/>
      <c r="I441" s="77"/>
      <c r="J441" s="77"/>
      <c r="K441" s="77"/>
      <c r="L441" s="77"/>
      <c r="M441" s="77"/>
      <c r="N441" s="77"/>
      <c r="O441" s="77"/>
      <c r="P441" s="77"/>
      <c r="Q441" s="77"/>
      <c r="R441" s="77"/>
      <c r="S441" s="77"/>
      <c r="T441" s="77"/>
      <c r="U441" s="77"/>
      <c r="V441" s="77"/>
      <c r="W441" s="77"/>
      <c r="X441" s="77"/>
      <c r="Y441" s="77"/>
      <c r="Z441" s="77"/>
      <c r="AA441" s="77"/>
      <c r="AB441" s="77"/>
    </row>
    <row r="442" ht="15.75" customHeight="1">
      <c r="A442" s="77"/>
      <c r="B442" s="195"/>
      <c r="C442" s="127"/>
      <c r="D442" s="127"/>
      <c r="E442" s="127"/>
      <c r="F442" s="126"/>
      <c r="G442" s="126"/>
      <c r="H442" s="77"/>
      <c r="I442" s="77"/>
      <c r="J442" s="77"/>
      <c r="K442" s="77"/>
      <c r="L442" s="77"/>
      <c r="M442" s="77"/>
      <c r="N442" s="77"/>
      <c r="O442" s="77"/>
      <c r="P442" s="77"/>
      <c r="Q442" s="77"/>
      <c r="R442" s="77"/>
      <c r="S442" s="77"/>
      <c r="T442" s="77"/>
      <c r="U442" s="77"/>
      <c r="V442" s="77"/>
      <c r="W442" s="77"/>
      <c r="X442" s="77"/>
      <c r="Y442" s="77"/>
      <c r="Z442" s="77"/>
      <c r="AA442" s="77"/>
      <c r="AB442" s="77"/>
    </row>
    <row r="443" ht="15.75" customHeight="1">
      <c r="A443" s="81" t="s">
        <v>354</v>
      </c>
      <c r="H443" s="77"/>
      <c r="I443" s="77"/>
      <c r="J443" s="77"/>
      <c r="K443" s="77"/>
      <c r="L443" s="77"/>
      <c r="M443" s="77"/>
      <c r="N443" s="77"/>
      <c r="O443" s="77"/>
      <c r="P443" s="77"/>
      <c r="Q443" s="77"/>
      <c r="R443" s="77"/>
      <c r="S443" s="77"/>
      <c r="T443" s="77"/>
      <c r="U443" s="77"/>
      <c r="V443" s="77"/>
      <c r="W443" s="77"/>
      <c r="X443" s="77"/>
      <c r="Y443" s="77"/>
      <c r="Z443" s="77"/>
      <c r="AA443" s="77"/>
      <c r="AB443" s="77"/>
    </row>
    <row r="444" ht="15.75" customHeight="1">
      <c r="H444" s="77"/>
      <c r="I444" s="77"/>
      <c r="J444" s="77"/>
      <c r="K444" s="77"/>
      <c r="L444" s="77"/>
      <c r="M444" s="77"/>
      <c r="N444" s="77"/>
      <c r="O444" s="77"/>
      <c r="P444" s="77"/>
      <c r="Q444" s="77"/>
      <c r="R444" s="77"/>
      <c r="S444" s="77"/>
      <c r="T444" s="77"/>
      <c r="U444" s="77"/>
      <c r="V444" s="77"/>
      <c r="W444" s="77"/>
      <c r="X444" s="77"/>
      <c r="Y444" s="77"/>
      <c r="Z444" s="77"/>
      <c r="AA444" s="77"/>
      <c r="AB444" s="77"/>
    </row>
    <row r="445" ht="45.0" customHeight="1">
      <c r="H445" s="77"/>
      <c r="I445" s="77"/>
      <c r="J445" s="77"/>
      <c r="K445" s="77"/>
      <c r="L445" s="77"/>
      <c r="M445" s="77"/>
      <c r="N445" s="77"/>
      <c r="O445" s="77"/>
      <c r="P445" s="77"/>
      <c r="Q445" s="77"/>
      <c r="R445" s="77"/>
      <c r="S445" s="77"/>
      <c r="T445" s="77"/>
      <c r="U445" s="77"/>
      <c r="V445" s="77"/>
      <c r="W445" s="77"/>
      <c r="X445" s="77"/>
      <c r="Y445" s="77"/>
      <c r="Z445" s="77"/>
      <c r="AA445" s="77"/>
      <c r="AB445" s="77"/>
    </row>
    <row r="446" ht="15.75" customHeight="1">
      <c r="A446" s="77"/>
      <c r="B446" s="77"/>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7"/>
      <c r="AA446" s="77"/>
      <c r="AB446" s="77"/>
    </row>
    <row r="447" ht="15.75" customHeight="1">
      <c r="A447" s="77"/>
      <c r="B447" s="77"/>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7"/>
      <c r="AA447" s="77"/>
      <c r="AB447" s="77"/>
    </row>
    <row r="448" ht="15.75" customHeight="1">
      <c r="A448" s="77"/>
      <c r="B448" s="77"/>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7"/>
      <c r="AA448" s="77"/>
      <c r="AB448" s="77"/>
    </row>
    <row r="449" ht="15.75" customHeight="1">
      <c r="A449" s="77"/>
      <c r="B449" s="77"/>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7"/>
      <c r="AA449" s="77"/>
      <c r="AB449" s="77"/>
    </row>
    <row r="450" ht="15.75" customHeight="1">
      <c r="A450" s="77"/>
      <c r="B450" s="77"/>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7"/>
      <c r="AA450" s="77"/>
      <c r="AB450" s="77"/>
    </row>
    <row r="451" ht="15.75" customHeight="1">
      <c r="A451" s="77"/>
      <c r="B451" s="77"/>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7"/>
      <c r="AA451" s="77"/>
      <c r="AB451" s="77"/>
    </row>
    <row r="452" ht="15.75" customHeight="1">
      <c r="A452" s="77"/>
      <c r="B452" s="77"/>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7"/>
      <c r="AA452" s="77"/>
      <c r="AB452" s="77"/>
    </row>
    <row r="453" ht="15.75" customHeight="1">
      <c r="A453" s="77"/>
      <c r="B453" s="77"/>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7"/>
      <c r="AA453" s="77"/>
      <c r="AB453" s="77"/>
    </row>
    <row r="454" ht="15.75" customHeight="1">
      <c r="A454" s="77"/>
      <c r="B454" s="77"/>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7"/>
      <c r="AA454" s="77"/>
      <c r="AB454" s="77"/>
    </row>
    <row r="455" ht="15.75" customHeight="1">
      <c r="A455" s="77"/>
      <c r="B455" s="77"/>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7"/>
      <c r="AA455" s="77"/>
      <c r="AB455" s="77"/>
    </row>
    <row r="456" ht="15.75" customHeight="1">
      <c r="A456" s="77"/>
      <c r="B456" s="77"/>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7"/>
      <c r="AA456" s="77"/>
      <c r="AB456" s="77"/>
    </row>
    <row r="457" ht="15.75" customHeight="1">
      <c r="A457" s="77"/>
      <c r="B457" s="77"/>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7"/>
      <c r="AA457" s="77"/>
      <c r="AB457" s="77"/>
    </row>
    <row r="458" ht="15.75" customHeight="1">
      <c r="A458" s="77"/>
      <c r="B458" s="77"/>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7"/>
      <c r="AA458" s="77"/>
      <c r="AB458" s="77"/>
    </row>
    <row r="459" ht="15.75" customHeight="1">
      <c r="A459" s="77"/>
      <c r="B459" s="77"/>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7"/>
      <c r="AA459" s="77"/>
      <c r="AB459" s="77"/>
    </row>
    <row r="460" ht="15.75" customHeight="1">
      <c r="A460" s="77"/>
      <c r="B460" s="77"/>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7"/>
      <c r="AA460" s="77"/>
      <c r="AB460" s="77"/>
    </row>
    <row r="461" ht="15.75" customHeight="1">
      <c r="A461" s="77"/>
      <c r="B461" s="77"/>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7"/>
      <c r="AA461" s="77"/>
      <c r="AB461" s="77"/>
    </row>
    <row r="462" ht="15.75" customHeight="1">
      <c r="A462" s="77"/>
      <c r="B462" s="77"/>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7"/>
      <c r="AA462" s="77"/>
      <c r="AB462" s="77"/>
    </row>
    <row r="463" ht="15.75" customHeight="1">
      <c r="A463" s="77"/>
      <c r="B463" s="77"/>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7"/>
      <c r="AA463" s="77"/>
      <c r="AB463" s="77"/>
    </row>
    <row r="464" ht="15.75" customHeight="1">
      <c r="A464" s="77"/>
      <c r="B464" s="77"/>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7"/>
      <c r="AA464" s="77"/>
      <c r="AB464" s="77"/>
    </row>
    <row r="465" ht="15.75" customHeight="1">
      <c r="A465" s="77"/>
      <c r="B465" s="77"/>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7"/>
      <c r="AA465" s="77"/>
      <c r="AB465" s="77"/>
    </row>
    <row r="466" ht="15.75" customHeight="1">
      <c r="A466" s="77"/>
      <c r="B466" s="77"/>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7"/>
      <c r="AA466" s="77"/>
      <c r="AB466" s="77"/>
    </row>
    <row r="467" ht="15.75" customHeight="1">
      <c r="A467" s="77"/>
      <c r="B467" s="77"/>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7"/>
      <c r="AA467" s="77"/>
      <c r="AB467" s="77"/>
    </row>
    <row r="468" ht="15.75" customHeight="1">
      <c r="A468" s="77"/>
      <c r="B468" s="77"/>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7"/>
      <c r="AA468" s="77"/>
      <c r="AB468" s="77"/>
    </row>
    <row r="469" ht="15.75" customHeight="1">
      <c r="A469" s="77"/>
      <c r="B469" s="77"/>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7"/>
      <c r="AA469" s="77"/>
      <c r="AB469" s="77"/>
    </row>
    <row r="470" ht="15.75" customHeight="1">
      <c r="A470" s="77"/>
      <c r="B470" s="77"/>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c r="AA470" s="77"/>
      <c r="AB470" s="77"/>
    </row>
    <row r="471" ht="15.75" customHeight="1">
      <c r="A471" s="77"/>
      <c r="B471" s="77"/>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7"/>
      <c r="AA471" s="77"/>
      <c r="AB471" s="77"/>
    </row>
    <row r="472" ht="15.75" customHeight="1">
      <c r="A472" s="77"/>
      <c r="B472" s="77"/>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7"/>
      <c r="AA472" s="77"/>
      <c r="AB472" s="77"/>
    </row>
    <row r="473" ht="15.75" customHeight="1">
      <c r="A473" s="77"/>
      <c r="B473" s="77"/>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7"/>
      <c r="AA473" s="77"/>
      <c r="AB473" s="77"/>
    </row>
    <row r="474" ht="15.75" customHeight="1">
      <c r="A474" s="77"/>
      <c r="B474" s="77"/>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7"/>
      <c r="AA474" s="77"/>
      <c r="AB474" s="77"/>
    </row>
    <row r="475" ht="15.75" customHeight="1">
      <c r="A475" s="77"/>
      <c r="B475" s="77"/>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7"/>
      <c r="AA475" s="77"/>
      <c r="AB475" s="77"/>
    </row>
    <row r="476" ht="15.75" customHeight="1">
      <c r="A476" s="77"/>
      <c r="B476" s="77"/>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7"/>
      <c r="AA476" s="77"/>
      <c r="AB476" s="77"/>
    </row>
    <row r="477" ht="15.75" customHeight="1">
      <c r="A477" s="77"/>
      <c r="B477" s="77"/>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7"/>
      <c r="AA477" s="77"/>
      <c r="AB477" s="77"/>
    </row>
    <row r="478" ht="15.75" customHeight="1">
      <c r="A478" s="77"/>
      <c r="B478" s="77"/>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7"/>
      <c r="AA478" s="77"/>
      <c r="AB478" s="77"/>
    </row>
    <row r="479" ht="15.75" customHeight="1">
      <c r="A479" s="77"/>
      <c r="B479" s="77"/>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7"/>
      <c r="AA479" s="77"/>
      <c r="AB479" s="77"/>
    </row>
    <row r="480" ht="15.75" customHeight="1">
      <c r="A480" s="77"/>
      <c r="B480" s="77"/>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7"/>
      <c r="AA480" s="77"/>
      <c r="AB480" s="77"/>
    </row>
    <row r="481" ht="15.75" customHeight="1">
      <c r="A481" s="77"/>
      <c r="B481" s="77"/>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c r="AA481" s="77"/>
      <c r="AB481" s="77"/>
    </row>
    <row r="482" ht="15.75" customHeight="1">
      <c r="A482" s="77"/>
      <c r="B482" s="77"/>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7"/>
      <c r="AA482" s="77"/>
      <c r="AB482" s="77"/>
    </row>
    <row r="483" ht="15.75" customHeight="1">
      <c r="A483" s="77"/>
      <c r="B483" s="77"/>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7"/>
      <c r="AA483" s="77"/>
      <c r="AB483" s="77"/>
    </row>
    <row r="484" ht="15.75" customHeight="1">
      <c r="A484" s="77"/>
      <c r="B484" s="77"/>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7"/>
      <c r="AA484" s="77"/>
      <c r="AB484" s="77"/>
    </row>
    <row r="485" ht="15.75" customHeight="1">
      <c r="A485" s="77"/>
      <c r="B485" s="77"/>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7"/>
      <c r="AA485" s="77"/>
      <c r="AB485" s="77"/>
    </row>
    <row r="486" ht="15.75" customHeight="1">
      <c r="A486" s="77"/>
      <c r="B486" s="77"/>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7"/>
      <c r="AA486" s="77"/>
      <c r="AB486" s="77"/>
    </row>
    <row r="487" ht="15.75" customHeight="1">
      <c r="A487" s="77"/>
      <c r="B487" s="77"/>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7"/>
      <c r="AA487" s="77"/>
      <c r="AB487" s="77"/>
    </row>
    <row r="488" ht="15.75" customHeight="1">
      <c r="A488" s="77"/>
      <c r="B488" s="77"/>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7"/>
      <c r="AA488" s="77"/>
      <c r="AB488" s="77"/>
    </row>
    <row r="489" ht="15.75" customHeight="1">
      <c r="A489" s="77"/>
      <c r="B489" s="77"/>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7"/>
      <c r="AA489" s="77"/>
      <c r="AB489" s="77"/>
    </row>
    <row r="490" ht="15.75" customHeight="1">
      <c r="A490" s="77"/>
      <c r="B490" s="77"/>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7"/>
      <c r="AA490" s="77"/>
      <c r="AB490" s="77"/>
    </row>
    <row r="491" ht="15.75" customHeight="1">
      <c r="A491" s="77"/>
      <c r="B491" s="77"/>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7"/>
      <c r="AA491" s="77"/>
      <c r="AB491" s="77"/>
    </row>
    <row r="492" ht="15.75" customHeight="1">
      <c r="A492" s="77"/>
      <c r="B492" s="77"/>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7"/>
      <c r="AA492" s="77"/>
      <c r="AB492" s="77"/>
    </row>
    <row r="493" ht="15.75" customHeight="1">
      <c r="A493" s="77"/>
      <c r="B493" s="77"/>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7"/>
      <c r="AA493" s="77"/>
      <c r="AB493" s="77"/>
    </row>
    <row r="494" ht="15.75" customHeight="1">
      <c r="A494" s="77"/>
      <c r="B494" s="77"/>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7"/>
      <c r="AA494" s="77"/>
      <c r="AB494" s="77"/>
    </row>
    <row r="495" ht="15.75" customHeight="1">
      <c r="A495" s="77"/>
      <c r="B495" s="77"/>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7"/>
      <c r="AA495" s="77"/>
      <c r="AB495" s="77"/>
    </row>
    <row r="496" ht="15.75" customHeight="1">
      <c r="A496" s="77"/>
      <c r="B496" s="77"/>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7"/>
      <c r="AA496" s="77"/>
      <c r="AB496" s="77"/>
    </row>
    <row r="497" ht="15.75" customHeight="1">
      <c r="A497" s="77"/>
      <c r="B497" s="77"/>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7"/>
      <c r="AA497" s="77"/>
      <c r="AB497" s="77"/>
    </row>
    <row r="498" ht="15.75" customHeight="1">
      <c r="A498" s="77"/>
      <c r="B498" s="77"/>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7"/>
      <c r="AA498" s="77"/>
      <c r="AB498" s="77"/>
    </row>
    <row r="499" ht="15.75" customHeight="1">
      <c r="A499" s="77"/>
      <c r="B499" s="77"/>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7"/>
      <c r="AA499" s="77"/>
      <c r="AB499" s="77"/>
    </row>
    <row r="500" ht="15.75" customHeight="1">
      <c r="A500" s="77"/>
      <c r="B500" s="77"/>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7"/>
      <c r="AA500" s="77"/>
      <c r="AB500" s="77"/>
    </row>
    <row r="501" ht="15.75" customHeight="1">
      <c r="A501" s="77"/>
      <c r="B501" s="77"/>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7"/>
      <c r="AA501" s="77"/>
      <c r="AB501" s="77"/>
    </row>
    <row r="502" ht="15.75" customHeight="1">
      <c r="A502" s="77"/>
      <c r="B502" s="77"/>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7"/>
      <c r="AA502" s="77"/>
      <c r="AB502" s="77"/>
    </row>
    <row r="503" ht="15.75" customHeight="1">
      <c r="A503" s="77"/>
      <c r="B503" s="77"/>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7"/>
      <c r="AA503" s="77"/>
      <c r="AB503" s="77"/>
    </row>
    <row r="504" ht="15.75" customHeight="1">
      <c r="A504" s="77"/>
      <c r="B504" s="77"/>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7"/>
      <c r="AA504" s="77"/>
      <c r="AB504" s="77"/>
    </row>
    <row r="505" ht="15.75" customHeight="1">
      <c r="A505" s="77"/>
      <c r="B505" s="77"/>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7"/>
      <c r="AA505" s="77"/>
      <c r="AB505" s="77"/>
    </row>
    <row r="506" ht="15.75" customHeight="1">
      <c r="A506" s="77"/>
      <c r="B506" s="77"/>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7"/>
      <c r="AA506" s="77"/>
      <c r="AB506" s="77"/>
    </row>
    <row r="507" ht="15.75" customHeight="1">
      <c r="A507" s="77"/>
      <c r="B507" s="77"/>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7"/>
      <c r="AA507" s="77"/>
      <c r="AB507" s="77"/>
    </row>
    <row r="508" ht="15.75" customHeight="1">
      <c r="A508" s="77"/>
      <c r="B508" s="77"/>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7"/>
      <c r="AA508" s="77"/>
      <c r="AB508" s="77"/>
    </row>
    <row r="509" ht="15.75" customHeight="1">
      <c r="A509" s="77"/>
      <c r="B509" s="77"/>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7"/>
      <c r="AA509" s="77"/>
      <c r="AB509" s="77"/>
    </row>
    <row r="510" ht="15.75" customHeight="1">
      <c r="A510" s="77"/>
      <c r="B510" s="77"/>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7"/>
      <c r="AA510" s="77"/>
      <c r="AB510" s="77"/>
    </row>
    <row r="511" ht="15.75" customHeight="1">
      <c r="A511" s="77"/>
      <c r="B511" s="77"/>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7"/>
      <c r="AA511" s="77"/>
      <c r="AB511" s="77"/>
    </row>
    <row r="512" ht="15.75" customHeight="1">
      <c r="A512" s="77"/>
      <c r="B512" s="77"/>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7"/>
      <c r="AA512" s="77"/>
      <c r="AB512" s="77"/>
    </row>
    <row r="513" ht="15.75" customHeight="1">
      <c r="A513" s="77"/>
      <c r="B513" s="77"/>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7"/>
      <c r="AA513" s="77"/>
      <c r="AB513" s="77"/>
    </row>
    <row r="514" ht="15.75" customHeight="1">
      <c r="A514" s="77"/>
      <c r="B514" s="77"/>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7"/>
      <c r="AA514" s="77"/>
      <c r="AB514" s="77"/>
    </row>
    <row r="515" ht="15.75" customHeight="1">
      <c r="A515" s="77"/>
      <c r="B515" s="77"/>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7"/>
      <c r="AA515" s="77"/>
      <c r="AB515" s="77"/>
    </row>
    <row r="516" ht="15.75" customHeight="1">
      <c r="A516" s="77"/>
      <c r="B516" s="77"/>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7"/>
      <c r="AA516" s="77"/>
      <c r="AB516" s="77"/>
    </row>
    <row r="517" ht="15.75" customHeight="1">
      <c r="A517" s="77"/>
      <c r="B517" s="77"/>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7"/>
      <c r="AA517" s="77"/>
      <c r="AB517" s="77"/>
    </row>
    <row r="518" ht="15.75" customHeight="1">
      <c r="A518" s="77"/>
      <c r="B518" s="77"/>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7"/>
      <c r="AA518" s="77"/>
      <c r="AB518" s="77"/>
    </row>
    <row r="519" ht="15.75" customHeight="1">
      <c r="A519" s="77"/>
      <c r="B519" s="77"/>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7"/>
      <c r="AA519" s="77"/>
      <c r="AB519" s="77"/>
    </row>
    <row r="520" ht="15.75" customHeight="1">
      <c r="A520" s="77"/>
      <c r="B520" s="77"/>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7"/>
      <c r="AA520" s="77"/>
      <c r="AB520" s="77"/>
    </row>
    <row r="521" ht="15.75" customHeight="1">
      <c r="A521" s="77"/>
      <c r="B521" s="77"/>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7"/>
      <c r="AA521" s="77"/>
      <c r="AB521" s="77"/>
    </row>
    <row r="522" ht="15.75" customHeight="1">
      <c r="A522" s="77"/>
      <c r="B522" s="77"/>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7"/>
      <c r="AA522" s="77"/>
      <c r="AB522" s="77"/>
    </row>
    <row r="523" ht="15.75" customHeight="1">
      <c r="A523" s="77"/>
      <c r="B523" s="77"/>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7"/>
      <c r="AA523" s="77"/>
      <c r="AB523" s="77"/>
    </row>
    <row r="524" ht="15.75" customHeight="1">
      <c r="A524" s="77"/>
      <c r="B524" s="77"/>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7"/>
      <c r="AA524" s="77"/>
      <c r="AB524" s="77"/>
    </row>
    <row r="525" ht="15.75" customHeight="1">
      <c r="A525" s="77"/>
      <c r="B525" s="77"/>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7"/>
      <c r="AA525" s="77"/>
      <c r="AB525" s="77"/>
    </row>
    <row r="526" ht="15.75" customHeight="1">
      <c r="A526" s="77"/>
      <c r="B526" s="77"/>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7"/>
      <c r="AA526" s="77"/>
      <c r="AB526" s="77"/>
    </row>
    <row r="527" ht="15.75" customHeight="1">
      <c r="A527" s="77"/>
      <c r="B527" s="77"/>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7"/>
      <c r="AA527" s="77"/>
      <c r="AB527" s="77"/>
    </row>
    <row r="528" ht="15.75" customHeight="1">
      <c r="A528" s="77"/>
      <c r="B528" s="77"/>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7"/>
      <c r="AA528" s="77"/>
      <c r="AB528" s="77"/>
    </row>
    <row r="529" ht="15.75" customHeight="1">
      <c r="A529" s="77"/>
      <c r="B529" s="77"/>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7"/>
      <c r="AA529" s="77"/>
      <c r="AB529" s="77"/>
    </row>
    <row r="530" ht="15.75" customHeight="1">
      <c r="A530" s="77"/>
      <c r="B530" s="77"/>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7"/>
      <c r="AA530" s="77"/>
      <c r="AB530" s="77"/>
    </row>
    <row r="531" ht="15.75" customHeight="1">
      <c r="A531" s="77"/>
      <c r="B531" s="77"/>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7"/>
      <c r="AA531" s="77"/>
      <c r="AB531" s="77"/>
    </row>
    <row r="532" ht="15.75" customHeight="1">
      <c r="A532" s="77"/>
      <c r="B532" s="77"/>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7"/>
      <c r="AA532" s="77"/>
      <c r="AB532" s="77"/>
    </row>
    <row r="533" ht="15.75" customHeight="1">
      <c r="A533" s="77"/>
      <c r="B533" s="77"/>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7"/>
      <c r="AA533" s="77"/>
      <c r="AB533" s="77"/>
    </row>
    <row r="534" ht="15.75" customHeight="1">
      <c r="A534" s="77"/>
      <c r="B534" s="77"/>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7"/>
      <c r="AA534" s="77"/>
      <c r="AB534" s="77"/>
    </row>
    <row r="535" ht="15.75" customHeight="1">
      <c r="A535" s="77"/>
      <c r="B535" s="77"/>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7"/>
      <c r="AA535" s="77"/>
      <c r="AB535" s="77"/>
    </row>
    <row r="536" ht="15.75" customHeight="1">
      <c r="A536" s="77"/>
      <c r="B536" s="77"/>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7"/>
      <c r="AA536" s="77"/>
      <c r="AB536" s="77"/>
    </row>
    <row r="537" ht="15.75" customHeight="1">
      <c r="A537" s="77"/>
      <c r="B537" s="77"/>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7"/>
      <c r="AA537" s="77"/>
      <c r="AB537" s="77"/>
    </row>
    <row r="538" ht="15.75" customHeight="1">
      <c r="A538" s="77"/>
      <c r="B538" s="77"/>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7"/>
      <c r="AA538" s="77"/>
      <c r="AB538" s="77"/>
    </row>
    <row r="539" ht="15.75" customHeight="1">
      <c r="A539" s="77"/>
      <c r="B539" s="77"/>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7"/>
      <c r="AA539" s="77"/>
      <c r="AB539" s="77"/>
    </row>
    <row r="540" ht="15.75" customHeight="1">
      <c r="A540" s="77"/>
      <c r="B540" s="77"/>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7"/>
      <c r="AA540" s="77"/>
      <c r="AB540" s="77"/>
    </row>
    <row r="541" ht="15.75" customHeight="1">
      <c r="A541" s="77"/>
      <c r="B541" s="77"/>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7"/>
      <c r="AA541" s="77"/>
      <c r="AB541" s="77"/>
    </row>
    <row r="542" ht="15.75" customHeight="1">
      <c r="A542" s="77"/>
      <c r="B542" s="77"/>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7"/>
      <c r="AA542" s="77"/>
      <c r="AB542" s="77"/>
    </row>
    <row r="543" ht="15.75" customHeight="1">
      <c r="A543" s="77"/>
      <c r="B543" s="77"/>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7"/>
      <c r="AA543" s="77"/>
      <c r="AB543" s="77"/>
    </row>
    <row r="544" ht="15.75" customHeight="1">
      <c r="A544" s="77"/>
      <c r="B544" s="77"/>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7"/>
      <c r="AA544" s="77"/>
      <c r="AB544" s="77"/>
    </row>
    <row r="545" ht="15.75" customHeight="1">
      <c r="A545" s="77"/>
      <c r="B545" s="77"/>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7"/>
      <c r="AA545" s="77"/>
      <c r="AB545" s="77"/>
    </row>
    <row r="546" ht="15.75" customHeight="1">
      <c r="A546" s="77"/>
      <c r="B546" s="77"/>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7"/>
      <c r="AA546" s="77"/>
      <c r="AB546" s="77"/>
    </row>
    <row r="547" ht="15.75" customHeight="1">
      <c r="A547" s="77"/>
      <c r="B547" s="77"/>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7"/>
      <c r="AA547" s="77"/>
      <c r="AB547" s="77"/>
    </row>
    <row r="548" ht="15.75" customHeight="1">
      <c r="A548" s="77"/>
      <c r="B548" s="77"/>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7"/>
      <c r="AA548" s="77"/>
      <c r="AB548" s="77"/>
    </row>
    <row r="549" ht="15.75" customHeight="1">
      <c r="A549" s="77"/>
      <c r="B549" s="77"/>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7"/>
      <c r="AA549" s="77"/>
      <c r="AB549" s="77"/>
    </row>
    <row r="550" ht="15.75" customHeight="1">
      <c r="A550" s="77"/>
      <c r="B550" s="77"/>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7"/>
      <c r="AA550" s="77"/>
      <c r="AB550" s="77"/>
    </row>
    <row r="551" ht="15.75" customHeight="1">
      <c r="A551" s="77"/>
      <c r="B551" s="77"/>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7"/>
      <c r="AA551" s="77"/>
      <c r="AB551" s="77"/>
    </row>
    <row r="552" ht="15.75" customHeight="1">
      <c r="A552" s="77"/>
      <c r="B552" s="77"/>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7"/>
      <c r="AA552" s="77"/>
      <c r="AB552" s="77"/>
    </row>
    <row r="553" ht="15.75" customHeight="1">
      <c r="A553" s="77"/>
      <c r="B553" s="77"/>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7"/>
      <c r="AA553" s="77"/>
      <c r="AB553" s="77"/>
    </row>
    <row r="554" ht="15.75" customHeight="1">
      <c r="A554" s="77"/>
      <c r="B554" s="77"/>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7"/>
      <c r="AA554" s="77"/>
      <c r="AB554" s="77"/>
    </row>
    <row r="555" ht="15.75" customHeight="1">
      <c r="A555" s="77"/>
      <c r="B555" s="77"/>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7"/>
      <c r="AA555" s="77"/>
      <c r="AB555" s="77"/>
    </row>
    <row r="556" ht="15.75" customHeight="1">
      <c r="A556" s="77"/>
      <c r="B556" s="77"/>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7"/>
      <c r="AA556" s="77"/>
      <c r="AB556" s="77"/>
    </row>
    <row r="557" ht="15.75" customHeight="1">
      <c r="A557" s="77"/>
      <c r="B557" s="77"/>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7"/>
      <c r="AA557" s="77"/>
      <c r="AB557" s="77"/>
    </row>
    <row r="558" ht="15.75" customHeight="1">
      <c r="A558" s="77"/>
      <c r="B558" s="77"/>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7"/>
      <c r="AA558" s="77"/>
      <c r="AB558" s="77"/>
    </row>
    <row r="559" ht="15.75" customHeight="1">
      <c r="A559" s="77"/>
      <c r="B559" s="77"/>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7"/>
      <c r="AA559" s="77"/>
      <c r="AB559" s="77"/>
    </row>
    <row r="560" ht="15.75" customHeight="1">
      <c r="A560" s="77"/>
      <c r="B560" s="77"/>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7"/>
      <c r="AA560" s="77"/>
      <c r="AB560" s="77"/>
    </row>
    <row r="561" ht="15.75" customHeight="1">
      <c r="A561" s="77"/>
      <c r="B561" s="77"/>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7"/>
      <c r="AA561" s="77"/>
      <c r="AB561" s="77"/>
    </row>
    <row r="562" ht="15.75" customHeight="1">
      <c r="A562" s="77"/>
      <c r="B562" s="77"/>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7"/>
      <c r="AA562" s="77"/>
      <c r="AB562" s="77"/>
    </row>
    <row r="563" ht="15.75" customHeight="1">
      <c r="A563" s="77"/>
      <c r="B563" s="77"/>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7"/>
      <c r="AA563" s="77"/>
      <c r="AB563" s="77"/>
    </row>
    <row r="564" ht="15.75" customHeight="1">
      <c r="A564" s="77"/>
      <c r="B564" s="77"/>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7"/>
      <c r="AA564" s="77"/>
      <c r="AB564" s="77"/>
    </row>
    <row r="565" ht="15.75" customHeight="1">
      <c r="A565" s="77"/>
      <c r="B565" s="77"/>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7"/>
      <c r="AA565" s="77"/>
      <c r="AB565" s="77"/>
    </row>
    <row r="566" ht="15.75" customHeight="1">
      <c r="A566" s="77"/>
      <c r="B566" s="77"/>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7"/>
      <c r="AA566" s="77"/>
      <c r="AB566" s="77"/>
    </row>
    <row r="567" ht="15.75" customHeight="1">
      <c r="A567" s="77"/>
      <c r="B567" s="77"/>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7"/>
      <c r="AA567" s="77"/>
      <c r="AB567" s="77"/>
    </row>
    <row r="568" ht="15.75" customHeight="1">
      <c r="A568" s="77"/>
      <c r="B568" s="77"/>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7"/>
      <c r="AA568" s="77"/>
      <c r="AB568" s="77"/>
    </row>
    <row r="569" ht="15.75" customHeight="1">
      <c r="A569" s="77"/>
      <c r="B569" s="77"/>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7"/>
      <c r="AA569" s="77"/>
      <c r="AB569" s="77"/>
    </row>
    <row r="570" ht="15.75" customHeight="1">
      <c r="A570" s="77"/>
      <c r="B570" s="77"/>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7"/>
      <c r="AA570" s="77"/>
      <c r="AB570" s="77"/>
    </row>
    <row r="571" ht="15.75" customHeight="1">
      <c r="A571" s="77"/>
      <c r="B571" s="77"/>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7"/>
      <c r="AA571" s="77"/>
      <c r="AB571" s="77"/>
    </row>
    <row r="572" ht="15.75" customHeight="1">
      <c r="A572" s="77"/>
      <c r="B572" s="77"/>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7"/>
      <c r="AA572" s="77"/>
      <c r="AB572" s="77"/>
    </row>
    <row r="573" ht="15.75" customHeight="1">
      <c r="A573" s="77"/>
      <c r="B573" s="77"/>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7"/>
      <c r="AA573" s="77"/>
      <c r="AB573" s="77"/>
    </row>
    <row r="574" ht="15.75" customHeight="1">
      <c r="A574" s="77"/>
      <c r="B574" s="77"/>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7"/>
      <c r="AA574" s="77"/>
      <c r="AB574" s="77"/>
    </row>
    <row r="575" ht="15.75" customHeight="1">
      <c r="A575" s="77"/>
      <c r="B575" s="77"/>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7"/>
      <c r="AA575" s="77"/>
      <c r="AB575" s="77"/>
    </row>
    <row r="576" ht="15.75" customHeight="1">
      <c r="A576" s="77"/>
      <c r="B576" s="77"/>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7"/>
      <c r="AA576" s="77"/>
      <c r="AB576" s="77"/>
    </row>
    <row r="577" ht="15.75" customHeight="1">
      <c r="A577" s="77"/>
      <c r="B577" s="77"/>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7"/>
      <c r="AA577" s="77"/>
      <c r="AB577" s="77"/>
    </row>
    <row r="578" ht="15.75" customHeight="1">
      <c r="A578" s="77"/>
      <c r="B578" s="77"/>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7"/>
      <c r="AA578" s="77"/>
      <c r="AB578" s="77"/>
    </row>
    <row r="579" ht="15.75" customHeight="1">
      <c r="A579" s="77"/>
      <c r="B579" s="77"/>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7"/>
      <c r="AA579" s="77"/>
      <c r="AB579" s="77"/>
    </row>
    <row r="580" ht="15.75" customHeight="1">
      <c r="A580" s="77"/>
      <c r="B580" s="77"/>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7"/>
      <c r="AA580" s="77"/>
      <c r="AB580" s="77"/>
    </row>
    <row r="581" ht="15.75" customHeight="1">
      <c r="A581" s="77"/>
      <c r="B581" s="77"/>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7"/>
      <c r="AA581" s="77"/>
      <c r="AB581" s="77"/>
    </row>
    <row r="582" ht="15.75" customHeight="1">
      <c r="A582" s="77"/>
      <c r="B582" s="77"/>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7"/>
      <c r="AA582" s="77"/>
      <c r="AB582" s="77"/>
    </row>
    <row r="583" ht="15.75" customHeight="1">
      <c r="A583" s="77"/>
      <c r="B583" s="77"/>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7"/>
      <c r="AA583" s="77"/>
      <c r="AB583" s="77"/>
    </row>
    <row r="584" ht="15.75" customHeight="1">
      <c r="A584" s="77"/>
      <c r="B584" s="77"/>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7"/>
      <c r="AA584" s="77"/>
      <c r="AB584" s="77"/>
    </row>
    <row r="585" ht="15.75" customHeight="1">
      <c r="A585" s="77"/>
      <c r="B585" s="77"/>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7"/>
      <c r="AA585" s="77"/>
      <c r="AB585" s="77"/>
    </row>
    <row r="586" ht="15.75" customHeight="1">
      <c r="A586" s="77"/>
      <c r="B586" s="77"/>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7"/>
      <c r="AA586" s="77"/>
      <c r="AB586" s="77"/>
    </row>
    <row r="587" ht="15.75" customHeight="1">
      <c r="A587" s="77"/>
      <c r="B587" s="77"/>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7"/>
      <c r="AA587" s="77"/>
      <c r="AB587" s="77"/>
    </row>
    <row r="588" ht="15.75" customHeight="1">
      <c r="A588" s="77"/>
      <c r="B588" s="77"/>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7"/>
      <c r="AA588" s="77"/>
      <c r="AB588" s="77"/>
    </row>
    <row r="589" ht="15.75" customHeight="1">
      <c r="A589" s="77"/>
      <c r="B589" s="77"/>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7"/>
      <c r="AA589" s="77"/>
      <c r="AB589" s="77"/>
    </row>
    <row r="590" ht="15.75" customHeight="1">
      <c r="A590" s="77"/>
      <c r="B590" s="77"/>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7"/>
      <c r="AA590" s="77"/>
      <c r="AB590" s="77"/>
    </row>
    <row r="591" ht="15.75" customHeight="1">
      <c r="A591" s="77"/>
      <c r="B591" s="77"/>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7"/>
      <c r="AA591" s="77"/>
      <c r="AB591" s="77"/>
    </row>
    <row r="592" ht="15.75" customHeight="1">
      <c r="A592" s="77"/>
      <c r="B592" s="77"/>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7"/>
      <c r="AA592" s="77"/>
      <c r="AB592" s="77"/>
    </row>
    <row r="593" ht="15.75" customHeight="1">
      <c r="A593" s="77"/>
      <c r="B593" s="77"/>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7"/>
      <c r="AA593" s="77"/>
      <c r="AB593" s="77"/>
    </row>
    <row r="594" ht="15.75" customHeight="1">
      <c r="A594" s="77"/>
      <c r="B594" s="77"/>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7"/>
      <c r="AA594" s="77"/>
      <c r="AB594" s="77"/>
    </row>
    <row r="595" ht="15.75" customHeight="1">
      <c r="A595" s="77"/>
      <c r="B595" s="77"/>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7"/>
      <c r="AA595" s="77"/>
      <c r="AB595" s="77"/>
    </row>
    <row r="596" ht="15.75" customHeight="1">
      <c r="A596" s="77"/>
      <c r="B596" s="77"/>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7"/>
      <c r="AA596" s="77"/>
      <c r="AB596" s="77"/>
    </row>
    <row r="597" ht="15.75" customHeight="1">
      <c r="A597" s="77"/>
      <c r="B597" s="77"/>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7"/>
      <c r="AA597" s="77"/>
      <c r="AB597" s="77"/>
    </row>
    <row r="598" ht="15.75" customHeight="1">
      <c r="A598" s="77"/>
      <c r="B598" s="77"/>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7"/>
      <c r="AA598" s="77"/>
      <c r="AB598" s="77"/>
    </row>
    <row r="599" ht="15.75" customHeight="1">
      <c r="A599" s="77"/>
      <c r="B599" s="77"/>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7"/>
      <c r="AA599" s="77"/>
      <c r="AB599" s="77"/>
    </row>
    <row r="600" ht="15.75" customHeight="1">
      <c r="A600" s="77"/>
      <c r="B600" s="77"/>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7"/>
      <c r="AA600" s="77"/>
      <c r="AB600" s="77"/>
    </row>
    <row r="601" ht="15.75" customHeight="1">
      <c r="A601" s="77"/>
      <c r="B601" s="77"/>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7"/>
      <c r="AA601" s="77"/>
      <c r="AB601" s="77"/>
    </row>
    <row r="602" ht="15.75" customHeight="1">
      <c r="A602" s="77"/>
      <c r="B602" s="77"/>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7"/>
      <c r="AA602" s="77"/>
      <c r="AB602" s="77"/>
    </row>
    <row r="603" ht="15.75" customHeight="1">
      <c r="A603" s="77"/>
      <c r="B603" s="77"/>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7"/>
      <c r="AA603" s="77"/>
      <c r="AB603" s="77"/>
    </row>
    <row r="604" ht="15.75" customHeight="1">
      <c r="A604" s="77"/>
      <c r="B604" s="77"/>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7"/>
      <c r="AA604" s="77"/>
      <c r="AB604" s="77"/>
    </row>
    <row r="605" ht="15.75" customHeight="1">
      <c r="A605" s="77"/>
      <c r="B605" s="77"/>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7"/>
      <c r="AA605" s="77"/>
      <c r="AB605" s="77"/>
    </row>
    <row r="606" ht="15.75" customHeight="1">
      <c r="A606" s="77"/>
      <c r="B606" s="77"/>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7"/>
      <c r="AA606" s="77"/>
      <c r="AB606" s="77"/>
    </row>
    <row r="607" ht="15.75" customHeight="1">
      <c r="A607" s="77"/>
      <c r="B607" s="77"/>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7"/>
      <c r="AA607" s="77"/>
      <c r="AB607" s="77"/>
    </row>
    <row r="608" ht="15.75" customHeight="1">
      <c r="A608" s="77"/>
      <c r="B608" s="77"/>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7"/>
      <c r="AA608" s="77"/>
      <c r="AB608" s="77"/>
    </row>
    <row r="609" ht="15.75" customHeight="1">
      <c r="A609" s="77"/>
      <c r="B609" s="77"/>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7"/>
      <c r="AA609" s="77"/>
      <c r="AB609" s="77"/>
    </row>
    <row r="610" ht="15.75" customHeight="1">
      <c r="A610" s="77"/>
      <c r="B610" s="77"/>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7"/>
      <c r="AA610" s="77"/>
      <c r="AB610" s="77"/>
    </row>
    <row r="611" ht="15.75" customHeight="1">
      <c r="A611" s="77"/>
      <c r="B611" s="77"/>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7"/>
      <c r="AA611" s="77"/>
      <c r="AB611" s="77"/>
    </row>
    <row r="612" ht="15.75" customHeight="1">
      <c r="A612" s="77"/>
      <c r="B612" s="77"/>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7"/>
      <c r="AA612" s="77"/>
      <c r="AB612" s="77"/>
    </row>
    <row r="613" ht="15.75" customHeight="1">
      <c r="A613" s="77"/>
      <c r="B613" s="77"/>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7"/>
      <c r="AA613" s="77"/>
      <c r="AB613" s="77"/>
    </row>
    <row r="614" ht="15.75" customHeight="1">
      <c r="A614" s="77"/>
      <c r="B614" s="77"/>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7"/>
      <c r="AA614" s="77"/>
      <c r="AB614" s="77"/>
    </row>
    <row r="615" ht="15.75" customHeight="1">
      <c r="A615" s="77"/>
      <c r="B615" s="77"/>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7"/>
      <c r="AA615" s="77"/>
      <c r="AB615" s="77"/>
    </row>
    <row r="616" ht="15.75" customHeight="1">
      <c r="A616" s="77"/>
      <c r="B616" s="77"/>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7"/>
      <c r="AA616" s="77"/>
      <c r="AB616" s="77"/>
    </row>
    <row r="617" ht="15.75" customHeight="1">
      <c r="A617" s="77"/>
      <c r="B617" s="77"/>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7"/>
      <c r="AA617" s="77"/>
      <c r="AB617" s="77"/>
    </row>
    <row r="618" ht="15.75" customHeight="1">
      <c r="A618" s="77"/>
      <c r="B618" s="77"/>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7"/>
      <c r="AA618" s="77"/>
      <c r="AB618" s="77"/>
    </row>
    <row r="619" ht="15.75" customHeight="1">
      <c r="A619" s="77"/>
      <c r="B619" s="77"/>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7"/>
      <c r="AA619" s="77"/>
      <c r="AB619" s="77"/>
    </row>
    <row r="620" ht="15.75" customHeight="1">
      <c r="A620" s="77"/>
      <c r="B620" s="77"/>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7"/>
      <c r="AA620" s="77"/>
      <c r="AB620" s="77"/>
    </row>
    <row r="621" ht="15.75" customHeight="1">
      <c r="A621" s="77"/>
      <c r="B621" s="77"/>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7"/>
      <c r="AA621" s="77"/>
      <c r="AB621" s="77"/>
    </row>
    <row r="622" ht="15.75" customHeight="1">
      <c r="A622" s="77"/>
      <c r="B622" s="77"/>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7"/>
      <c r="AA622" s="77"/>
      <c r="AB622" s="77"/>
    </row>
    <row r="623" ht="15.75" customHeight="1">
      <c r="A623" s="77"/>
      <c r="B623" s="77"/>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7"/>
      <c r="AA623" s="77"/>
      <c r="AB623" s="77"/>
    </row>
    <row r="624" ht="15.75" customHeight="1">
      <c r="A624" s="77"/>
      <c r="B624" s="77"/>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7"/>
      <c r="AA624" s="77"/>
      <c r="AB624" s="77"/>
    </row>
    <row r="625" ht="15.75" customHeight="1">
      <c r="A625" s="77"/>
      <c r="B625" s="77"/>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7"/>
      <c r="AA625" s="77"/>
      <c r="AB625" s="77"/>
    </row>
    <row r="626" ht="15.75" customHeight="1">
      <c r="A626" s="77"/>
      <c r="B626" s="77"/>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7"/>
      <c r="AA626" s="77"/>
      <c r="AB626" s="77"/>
    </row>
    <row r="627" ht="15.75" customHeight="1">
      <c r="A627" s="77"/>
      <c r="B627" s="77"/>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7"/>
      <c r="AA627" s="77"/>
      <c r="AB627" s="77"/>
    </row>
    <row r="628" ht="15.75" customHeight="1">
      <c r="A628" s="77"/>
      <c r="B628" s="77"/>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7"/>
      <c r="AA628" s="77"/>
      <c r="AB628" s="77"/>
    </row>
    <row r="629" ht="15.75" customHeight="1">
      <c r="A629" s="77"/>
      <c r="B629" s="77"/>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7"/>
      <c r="AA629" s="77"/>
      <c r="AB629" s="77"/>
    </row>
    <row r="630" ht="15.75" customHeight="1">
      <c r="A630" s="77"/>
      <c r="B630" s="77"/>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7"/>
      <c r="AA630" s="77"/>
      <c r="AB630" s="77"/>
    </row>
    <row r="631" ht="15.75" customHeight="1">
      <c r="A631" s="77"/>
      <c r="B631" s="77"/>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7"/>
      <c r="AA631" s="77"/>
      <c r="AB631" s="77"/>
    </row>
    <row r="632" ht="15.75" customHeight="1">
      <c r="A632" s="77"/>
      <c r="B632" s="77"/>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7"/>
      <c r="AA632" s="77"/>
      <c r="AB632" s="77"/>
    </row>
    <row r="633" ht="15.75" customHeight="1">
      <c r="A633" s="77"/>
      <c r="B633" s="77"/>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7"/>
      <c r="AA633" s="77"/>
      <c r="AB633" s="77"/>
    </row>
    <row r="634" ht="15.75" customHeight="1">
      <c r="A634" s="77"/>
      <c r="B634" s="77"/>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7"/>
      <c r="AA634" s="77"/>
      <c r="AB634" s="77"/>
    </row>
    <row r="635" ht="15.75" customHeight="1">
      <c r="A635" s="77"/>
      <c r="B635" s="77"/>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7"/>
      <c r="AA635" s="77"/>
      <c r="AB635" s="77"/>
    </row>
    <row r="636" ht="15.75" customHeight="1">
      <c r="A636" s="77"/>
      <c r="B636" s="77"/>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7"/>
      <c r="AA636" s="77"/>
      <c r="AB636" s="77"/>
    </row>
    <row r="637" ht="15.75" customHeight="1">
      <c r="A637" s="77"/>
      <c r="B637" s="77"/>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7"/>
      <c r="AA637" s="77"/>
      <c r="AB637" s="77"/>
    </row>
    <row r="638" ht="15.75" customHeight="1">
      <c r="A638" s="77"/>
      <c r="B638" s="77"/>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7"/>
      <c r="AA638" s="77"/>
      <c r="AB638" s="77"/>
    </row>
    <row r="639" ht="15.75" customHeight="1">
      <c r="A639" s="77"/>
      <c r="B639" s="77"/>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7"/>
      <c r="AA639" s="77"/>
      <c r="AB639" s="77"/>
    </row>
    <row r="640" ht="15.75" customHeight="1">
      <c r="A640" s="77"/>
      <c r="B640" s="77"/>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7"/>
      <c r="AA640" s="77"/>
      <c r="AB640" s="77"/>
    </row>
    <row r="641" ht="15.75" customHeight="1">
      <c r="A641" s="77"/>
      <c r="B641" s="77"/>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7"/>
      <c r="AA641" s="77"/>
      <c r="AB641" s="77"/>
    </row>
    <row r="642" ht="15.75" customHeight="1">
      <c r="A642" s="77"/>
      <c r="B642" s="77"/>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7"/>
      <c r="AA642" s="77"/>
      <c r="AB642" s="77"/>
    </row>
    <row r="643" ht="15.75" customHeight="1">
      <c r="A643" s="77"/>
      <c r="B643" s="77"/>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7"/>
      <c r="AA643" s="77"/>
      <c r="AB643" s="77"/>
    </row>
    <row r="644" ht="15.75" customHeight="1">
      <c r="A644" s="77"/>
      <c r="B644" s="77"/>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7"/>
      <c r="AA644" s="77"/>
      <c r="AB644" s="77"/>
    </row>
    <row r="645" ht="15.75" customHeight="1">
      <c r="A645" s="77"/>
      <c r="B645" s="77"/>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7"/>
      <c r="AA645" s="77"/>
      <c r="AB645" s="77"/>
    </row>
    <row r="646" ht="15.75" customHeight="1">
      <c r="A646" s="77"/>
      <c r="B646" s="77"/>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7"/>
      <c r="AA646" s="77"/>
      <c r="AB646" s="77"/>
    </row>
    <row r="647" ht="15.75" customHeight="1">
      <c r="A647" s="77"/>
      <c r="B647" s="77"/>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7"/>
      <c r="AA647" s="77"/>
      <c r="AB647" s="77"/>
    </row>
    <row r="648" ht="15.75" customHeight="1">
      <c r="A648" s="77"/>
      <c r="B648" s="77"/>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7"/>
      <c r="AA648" s="77"/>
      <c r="AB648" s="77"/>
    </row>
    <row r="649" ht="15.75" customHeight="1">
      <c r="A649" s="77"/>
      <c r="B649" s="77"/>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7"/>
      <c r="AA649" s="77"/>
      <c r="AB649" s="77"/>
    </row>
    <row r="650" ht="15.75" customHeight="1">
      <c r="A650" s="77"/>
      <c r="B650" s="77"/>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7"/>
      <c r="AA650" s="77"/>
      <c r="AB650" s="77"/>
    </row>
    <row r="651" ht="15.75" customHeight="1">
      <c r="A651" s="77"/>
      <c r="B651" s="77"/>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7"/>
      <c r="AA651" s="77"/>
      <c r="AB651" s="77"/>
    </row>
    <row r="652" ht="15.75" customHeight="1">
      <c r="A652" s="77"/>
      <c r="B652" s="77"/>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7"/>
      <c r="AA652" s="77"/>
      <c r="AB652" s="77"/>
    </row>
    <row r="653" ht="15.75" customHeight="1">
      <c r="A653" s="77"/>
      <c r="B653" s="77"/>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c r="AA653" s="77"/>
      <c r="AB653" s="77"/>
    </row>
    <row r="654" ht="15.75" customHeight="1">
      <c r="A654" s="77"/>
      <c r="B654" s="77"/>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7"/>
      <c r="AA654" s="77"/>
      <c r="AB654" s="77"/>
    </row>
    <row r="655" ht="15.75" customHeight="1">
      <c r="A655" s="77"/>
      <c r="B655" s="77"/>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c r="AA655" s="77"/>
      <c r="AB655" s="77"/>
    </row>
    <row r="656" ht="15.75" customHeight="1">
      <c r="A656" s="77"/>
      <c r="B656" s="77"/>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7"/>
      <c r="AA656" s="77"/>
      <c r="AB656" s="77"/>
    </row>
    <row r="657" ht="15.75" customHeight="1">
      <c r="A657" s="77"/>
      <c r="B657" s="77"/>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7"/>
      <c r="AA657" s="77"/>
      <c r="AB657" s="77"/>
    </row>
    <row r="658" ht="15.75" customHeight="1">
      <c r="A658" s="77"/>
      <c r="B658" s="77"/>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7"/>
      <c r="AA658" s="77"/>
      <c r="AB658" s="77"/>
    </row>
    <row r="659" ht="15.75" customHeight="1">
      <c r="A659" s="77"/>
      <c r="B659" s="77"/>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7"/>
      <c r="AA659" s="77"/>
      <c r="AB659" s="77"/>
    </row>
    <row r="660" ht="15.75" customHeight="1">
      <c r="A660" s="77"/>
      <c r="B660" s="77"/>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7"/>
      <c r="AA660" s="77"/>
      <c r="AB660" s="77"/>
    </row>
    <row r="661" ht="15.75" customHeight="1">
      <c r="A661" s="77"/>
      <c r="B661" s="77"/>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7"/>
      <c r="AA661" s="77"/>
      <c r="AB661" s="77"/>
    </row>
    <row r="662" ht="15.75" customHeight="1">
      <c r="A662" s="77"/>
      <c r="B662" s="77"/>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7"/>
      <c r="AA662" s="77"/>
      <c r="AB662" s="77"/>
    </row>
    <row r="663" ht="15.75" customHeight="1">
      <c r="A663" s="77"/>
      <c r="B663" s="77"/>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7"/>
      <c r="AA663" s="77"/>
      <c r="AB663" s="77"/>
    </row>
    <row r="664" ht="15.75" customHeight="1">
      <c r="A664" s="77"/>
      <c r="B664" s="77"/>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7"/>
      <c r="AA664" s="77"/>
      <c r="AB664" s="77"/>
    </row>
    <row r="665" ht="15.75" customHeight="1">
      <c r="A665" s="77"/>
      <c r="B665" s="77"/>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7"/>
      <c r="AA665" s="77"/>
      <c r="AB665" s="77"/>
    </row>
    <row r="666" ht="15.75" customHeight="1">
      <c r="A666" s="77"/>
      <c r="B666" s="77"/>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7"/>
      <c r="AA666" s="77"/>
      <c r="AB666" s="77"/>
    </row>
    <row r="667" ht="15.75" customHeight="1">
      <c r="A667" s="77"/>
      <c r="B667" s="77"/>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7"/>
      <c r="AA667" s="77"/>
      <c r="AB667" s="77"/>
    </row>
    <row r="668" ht="15.75" customHeight="1">
      <c r="A668" s="77"/>
      <c r="B668" s="77"/>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7"/>
      <c r="AA668" s="77"/>
      <c r="AB668" s="77"/>
    </row>
    <row r="669" ht="15.75" customHeight="1">
      <c r="A669" s="77"/>
      <c r="B669" s="77"/>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7"/>
      <c r="AA669" s="77"/>
      <c r="AB669" s="77"/>
    </row>
    <row r="670" ht="15.75" customHeight="1">
      <c r="A670" s="77"/>
      <c r="B670" s="77"/>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7"/>
      <c r="AA670" s="77"/>
      <c r="AB670" s="77"/>
    </row>
    <row r="671" ht="15.75" customHeight="1">
      <c r="A671" s="77"/>
      <c r="B671" s="77"/>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7"/>
      <c r="AA671" s="77"/>
      <c r="AB671" s="77"/>
    </row>
    <row r="672" ht="15.75" customHeight="1">
      <c r="A672" s="77"/>
      <c r="B672" s="77"/>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7"/>
      <c r="AA672" s="77"/>
      <c r="AB672" s="77"/>
    </row>
    <row r="673" ht="15.75" customHeight="1">
      <c r="A673" s="77"/>
      <c r="B673" s="77"/>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7"/>
      <c r="AA673" s="77"/>
      <c r="AB673" s="77"/>
    </row>
    <row r="674" ht="15.75" customHeight="1">
      <c r="A674" s="77"/>
      <c r="B674" s="77"/>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7"/>
      <c r="AA674" s="77"/>
      <c r="AB674" s="77"/>
    </row>
    <row r="675" ht="15.75" customHeight="1">
      <c r="A675" s="77"/>
      <c r="B675" s="77"/>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7"/>
      <c r="AA675" s="77"/>
      <c r="AB675" s="77"/>
    </row>
    <row r="676" ht="15.75" customHeight="1">
      <c r="A676" s="77"/>
      <c r="B676" s="77"/>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7"/>
      <c r="AA676" s="77"/>
      <c r="AB676" s="77"/>
    </row>
    <row r="677" ht="15.75" customHeight="1">
      <c r="A677" s="77"/>
      <c r="B677" s="77"/>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7"/>
      <c r="AA677" s="77"/>
      <c r="AB677" s="77"/>
    </row>
    <row r="678" ht="15.75" customHeight="1">
      <c r="A678" s="77"/>
      <c r="B678" s="77"/>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7"/>
      <c r="AA678" s="77"/>
      <c r="AB678" s="77"/>
    </row>
    <row r="679" ht="15.75" customHeight="1">
      <c r="A679" s="77"/>
      <c r="B679" s="77"/>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7"/>
      <c r="AA679" s="77"/>
      <c r="AB679" s="77"/>
    </row>
    <row r="680" ht="15.75" customHeight="1">
      <c r="A680" s="77"/>
      <c r="B680" s="77"/>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7"/>
      <c r="AA680" s="77"/>
      <c r="AB680" s="77"/>
    </row>
    <row r="681" ht="15.75" customHeight="1">
      <c r="A681" s="77"/>
      <c r="B681" s="77"/>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7"/>
      <c r="AA681" s="77"/>
      <c r="AB681" s="77"/>
    </row>
    <row r="682" ht="15.75" customHeight="1">
      <c r="A682" s="77"/>
      <c r="B682" s="77"/>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7"/>
      <c r="AA682" s="77"/>
      <c r="AB682" s="77"/>
    </row>
    <row r="683" ht="15.75" customHeight="1">
      <c r="A683" s="77"/>
      <c r="B683" s="77"/>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7"/>
      <c r="AA683" s="77"/>
      <c r="AB683" s="77"/>
    </row>
    <row r="684" ht="15.75" customHeight="1">
      <c r="A684" s="77"/>
      <c r="B684" s="77"/>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7"/>
      <c r="AA684" s="77"/>
      <c r="AB684" s="77"/>
    </row>
    <row r="685" ht="15.75" customHeight="1">
      <c r="A685" s="77"/>
      <c r="B685" s="77"/>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7"/>
      <c r="AA685" s="77"/>
      <c r="AB685" s="77"/>
    </row>
    <row r="686" ht="15.75" customHeight="1">
      <c r="A686" s="77"/>
      <c r="B686" s="77"/>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7"/>
      <c r="AA686" s="77"/>
      <c r="AB686" s="77"/>
    </row>
    <row r="687" ht="15.75" customHeight="1">
      <c r="A687" s="77"/>
      <c r="B687" s="77"/>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7"/>
      <c r="AA687" s="77"/>
      <c r="AB687" s="77"/>
    </row>
    <row r="688" ht="15.75" customHeight="1">
      <c r="A688" s="77"/>
      <c r="B688" s="77"/>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7"/>
      <c r="AA688" s="77"/>
      <c r="AB688" s="77"/>
    </row>
    <row r="689" ht="15.75" customHeight="1">
      <c r="A689" s="77"/>
      <c r="B689" s="77"/>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7"/>
      <c r="AA689" s="77"/>
      <c r="AB689" s="77"/>
    </row>
    <row r="690" ht="15.75" customHeight="1">
      <c r="A690" s="77"/>
      <c r="B690" s="77"/>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7"/>
      <c r="AA690" s="77"/>
      <c r="AB690" s="77"/>
    </row>
    <row r="691" ht="15.75" customHeight="1">
      <c r="A691" s="77"/>
      <c r="B691" s="77"/>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7"/>
      <c r="AA691" s="77"/>
      <c r="AB691" s="77"/>
    </row>
    <row r="692" ht="15.75" customHeight="1">
      <c r="A692" s="77"/>
      <c r="B692" s="77"/>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7"/>
      <c r="AA692" s="77"/>
      <c r="AB692" s="77"/>
    </row>
    <row r="693" ht="15.75" customHeight="1">
      <c r="A693" s="77"/>
      <c r="B693" s="77"/>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7"/>
      <c r="AA693" s="77"/>
      <c r="AB693" s="77"/>
    </row>
    <row r="694" ht="15.75" customHeight="1">
      <c r="A694" s="77"/>
      <c r="B694" s="77"/>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7"/>
      <c r="AA694" s="77"/>
      <c r="AB694" s="77"/>
    </row>
    <row r="695" ht="15.75" customHeight="1">
      <c r="A695" s="77"/>
      <c r="B695" s="77"/>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7"/>
      <c r="AA695" s="77"/>
      <c r="AB695" s="77"/>
    </row>
    <row r="696" ht="15.75" customHeight="1">
      <c r="A696" s="77"/>
      <c r="B696" s="77"/>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7"/>
      <c r="AA696" s="77"/>
      <c r="AB696" s="77"/>
    </row>
    <row r="697" ht="15.75" customHeight="1">
      <c r="A697" s="77"/>
      <c r="B697" s="77"/>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7"/>
      <c r="AA697" s="77"/>
      <c r="AB697" s="77"/>
    </row>
    <row r="698" ht="15.75" customHeight="1">
      <c r="A698" s="77"/>
      <c r="B698" s="77"/>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7"/>
      <c r="AA698" s="77"/>
      <c r="AB698" s="77"/>
    </row>
    <row r="699" ht="15.75" customHeight="1">
      <c r="A699" s="77"/>
      <c r="B699" s="77"/>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7"/>
      <c r="AA699" s="77"/>
      <c r="AB699" s="77"/>
    </row>
    <row r="700" ht="15.75" customHeight="1">
      <c r="A700" s="77"/>
      <c r="B700" s="77"/>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7"/>
      <c r="AA700" s="77"/>
      <c r="AB700" s="77"/>
    </row>
    <row r="701" ht="15.75" customHeight="1">
      <c r="A701" s="77"/>
      <c r="B701" s="77"/>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7"/>
      <c r="AA701" s="77"/>
      <c r="AB701" s="77"/>
    </row>
    <row r="702" ht="15.75" customHeight="1">
      <c r="A702" s="77"/>
      <c r="B702" s="77"/>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7"/>
      <c r="AA702" s="77"/>
      <c r="AB702" s="77"/>
    </row>
    <row r="703" ht="15.75" customHeight="1">
      <c r="A703" s="77"/>
      <c r="B703" s="77"/>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7"/>
      <c r="AA703" s="77"/>
      <c r="AB703" s="77"/>
    </row>
    <row r="704" ht="15.75" customHeight="1">
      <c r="A704" s="77"/>
      <c r="B704" s="77"/>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7"/>
      <c r="AA704" s="77"/>
      <c r="AB704" s="77"/>
    </row>
    <row r="705" ht="15.75" customHeight="1">
      <c r="A705" s="77"/>
      <c r="B705" s="77"/>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7"/>
      <c r="AA705" s="77"/>
      <c r="AB705" s="77"/>
    </row>
    <row r="706" ht="15.75" customHeight="1">
      <c r="A706" s="77"/>
      <c r="B706" s="77"/>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7"/>
      <c r="AA706" s="77"/>
      <c r="AB706" s="77"/>
    </row>
    <row r="707" ht="15.75" customHeight="1">
      <c r="A707" s="77"/>
      <c r="B707" s="77"/>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7"/>
      <c r="AA707" s="77"/>
      <c r="AB707" s="77"/>
    </row>
    <row r="708" ht="15.75" customHeight="1">
      <c r="A708" s="77"/>
      <c r="B708" s="77"/>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7"/>
      <c r="AA708" s="77"/>
      <c r="AB708" s="77"/>
    </row>
    <row r="709" ht="15.75" customHeight="1">
      <c r="A709" s="77"/>
      <c r="B709" s="77"/>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7"/>
      <c r="AA709" s="77"/>
      <c r="AB709" s="77"/>
    </row>
    <row r="710" ht="15.75" customHeight="1">
      <c r="A710" s="77"/>
      <c r="B710" s="77"/>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7"/>
      <c r="AA710" s="77"/>
      <c r="AB710" s="77"/>
    </row>
    <row r="711" ht="15.75" customHeight="1">
      <c r="A711" s="77"/>
      <c r="B711" s="77"/>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7"/>
      <c r="AA711" s="77"/>
      <c r="AB711" s="77"/>
    </row>
    <row r="712" ht="15.75" customHeight="1">
      <c r="A712" s="77"/>
      <c r="B712" s="77"/>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7"/>
      <c r="AA712" s="77"/>
      <c r="AB712" s="77"/>
    </row>
    <row r="713" ht="15.75" customHeight="1">
      <c r="A713" s="77"/>
      <c r="B713" s="77"/>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7"/>
      <c r="AA713" s="77"/>
      <c r="AB713" s="77"/>
    </row>
    <row r="714" ht="15.75" customHeight="1">
      <c r="A714" s="77"/>
      <c r="B714" s="77"/>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7"/>
      <c r="AA714" s="77"/>
      <c r="AB714" s="77"/>
    </row>
    <row r="715" ht="15.75" customHeight="1">
      <c r="A715" s="77"/>
      <c r="B715" s="77"/>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7"/>
      <c r="AA715" s="77"/>
      <c r="AB715" s="77"/>
    </row>
    <row r="716" ht="15.75" customHeight="1">
      <c r="A716" s="77"/>
      <c r="B716" s="77"/>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7"/>
      <c r="AA716" s="77"/>
      <c r="AB716" s="77"/>
    </row>
    <row r="717" ht="15.75" customHeight="1">
      <c r="A717" s="77"/>
      <c r="B717" s="77"/>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7"/>
      <c r="AA717" s="77"/>
      <c r="AB717" s="77"/>
    </row>
    <row r="718" ht="15.75" customHeight="1">
      <c r="A718" s="77"/>
      <c r="B718" s="77"/>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7"/>
      <c r="AA718" s="77"/>
      <c r="AB718" s="77"/>
    </row>
    <row r="719" ht="15.75" customHeight="1">
      <c r="A719" s="77"/>
      <c r="B719" s="77"/>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7"/>
      <c r="AA719" s="77"/>
      <c r="AB719" s="77"/>
    </row>
    <row r="720" ht="15.75" customHeight="1">
      <c r="A720" s="77"/>
      <c r="B720" s="77"/>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7"/>
      <c r="AA720" s="77"/>
      <c r="AB720" s="77"/>
    </row>
    <row r="721" ht="15.75" customHeight="1">
      <c r="A721" s="77"/>
      <c r="B721" s="77"/>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7"/>
      <c r="AA721" s="77"/>
      <c r="AB721" s="77"/>
    </row>
    <row r="722" ht="15.75" customHeight="1">
      <c r="A722" s="77"/>
      <c r="B722" s="77"/>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7"/>
      <c r="AA722" s="77"/>
      <c r="AB722" s="77"/>
    </row>
    <row r="723" ht="15.75" customHeight="1">
      <c r="A723" s="77"/>
      <c r="B723" s="77"/>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7"/>
      <c r="AA723" s="77"/>
      <c r="AB723" s="77"/>
    </row>
    <row r="724" ht="15.75" customHeight="1">
      <c r="A724" s="77"/>
      <c r="B724" s="77"/>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7"/>
      <c r="AA724" s="77"/>
      <c r="AB724" s="77"/>
    </row>
    <row r="725" ht="15.75" customHeight="1">
      <c r="A725" s="77"/>
      <c r="B725" s="77"/>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7"/>
      <c r="AA725" s="77"/>
      <c r="AB725" s="77"/>
    </row>
    <row r="726" ht="15.75" customHeight="1">
      <c r="A726" s="77"/>
      <c r="B726" s="77"/>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7"/>
      <c r="AA726" s="77"/>
      <c r="AB726" s="77"/>
    </row>
    <row r="727" ht="15.75" customHeight="1">
      <c r="A727" s="77"/>
      <c r="B727" s="77"/>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7"/>
      <c r="AA727" s="77"/>
      <c r="AB727" s="77"/>
    </row>
    <row r="728" ht="15.75" customHeight="1">
      <c r="A728" s="77"/>
      <c r="B728" s="77"/>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7"/>
      <c r="AA728" s="77"/>
      <c r="AB728" s="77"/>
    </row>
    <row r="729" ht="15.75" customHeight="1">
      <c r="A729" s="77"/>
      <c r="B729" s="77"/>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7"/>
      <c r="AA729" s="77"/>
      <c r="AB729" s="77"/>
    </row>
    <row r="730" ht="15.75" customHeight="1">
      <c r="A730" s="77"/>
      <c r="B730" s="77"/>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7"/>
      <c r="AA730" s="77"/>
      <c r="AB730" s="77"/>
    </row>
    <row r="731" ht="15.75" customHeight="1">
      <c r="A731" s="77"/>
      <c r="B731" s="77"/>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7"/>
      <c r="AA731" s="77"/>
      <c r="AB731" s="77"/>
    </row>
    <row r="732" ht="15.75" customHeight="1">
      <c r="A732" s="77"/>
      <c r="B732" s="77"/>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7"/>
      <c r="AA732" s="77"/>
      <c r="AB732" s="77"/>
    </row>
    <row r="733" ht="15.75" customHeight="1">
      <c r="A733" s="77"/>
      <c r="B733" s="77"/>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7"/>
      <c r="AA733" s="77"/>
      <c r="AB733" s="77"/>
    </row>
    <row r="734" ht="15.75" customHeight="1">
      <c r="A734" s="77"/>
      <c r="B734" s="77"/>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7"/>
      <c r="AA734" s="77"/>
      <c r="AB734" s="77"/>
    </row>
    <row r="735" ht="15.75" customHeight="1">
      <c r="A735" s="77"/>
      <c r="B735" s="77"/>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7"/>
      <c r="AA735" s="77"/>
      <c r="AB735" s="77"/>
    </row>
    <row r="736" ht="15.75" customHeight="1">
      <c r="A736" s="77"/>
      <c r="B736" s="77"/>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7"/>
      <c r="AA736" s="77"/>
      <c r="AB736" s="77"/>
    </row>
    <row r="737" ht="15.75" customHeight="1">
      <c r="A737" s="77"/>
      <c r="B737" s="77"/>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7"/>
      <c r="AA737" s="77"/>
      <c r="AB737" s="77"/>
    </row>
    <row r="738" ht="15.75" customHeight="1">
      <c r="A738" s="77"/>
      <c r="B738" s="77"/>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7"/>
      <c r="AA738" s="77"/>
      <c r="AB738" s="77"/>
    </row>
    <row r="739" ht="15.75" customHeight="1">
      <c r="A739" s="77"/>
      <c r="B739" s="77"/>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7"/>
      <c r="AA739" s="77"/>
      <c r="AB739" s="77"/>
    </row>
    <row r="740" ht="15.75" customHeight="1">
      <c r="A740" s="77"/>
      <c r="B740" s="77"/>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7"/>
      <c r="AA740" s="77"/>
      <c r="AB740" s="77"/>
    </row>
    <row r="741" ht="15.75" customHeight="1">
      <c r="A741" s="77"/>
      <c r="B741" s="77"/>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7"/>
      <c r="AA741" s="77"/>
      <c r="AB741" s="77"/>
    </row>
    <row r="742" ht="15.75" customHeight="1">
      <c r="A742" s="77"/>
      <c r="B742" s="77"/>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7"/>
      <c r="AA742" s="77"/>
      <c r="AB742" s="77"/>
    </row>
    <row r="743" ht="15.75" customHeight="1">
      <c r="A743" s="77"/>
      <c r="B743" s="77"/>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7"/>
      <c r="AA743" s="77"/>
      <c r="AB743" s="77"/>
    </row>
    <row r="744" ht="15.75" customHeight="1">
      <c r="A744" s="77"/>
      <c r="B744" s="77"/>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7"/>
      <c r="AA744" s="77"/>
      <c r="AB744" s="77"/>
    </row>
    <row r="745" ht="15.75" customHeight="1">
      <c r="A745" s="77"/>
      <c r="B745" s="77"/>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7"/>
      <c r="AA745" s="77"/>
      <c r="AB745" s="77"/>
    </row>
    <row r="746" ht="15.75" customHeight="1">
      <c r="A746" s="77"/>
      <c r="B746" s="77"/>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7"/>
      <c r="AA746" s="77"/>
      <c r="AB746" s="77"/>
    </row>
    <row r="747" ht="15.75" customHeight="1">
      <c r="A747" s="77"/>
      <c r="B747" s="77"/>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7"/>
      <c r="AA747" s="77"/>
      <c r="AB747" s="77"/>
    </row>
    <row r="748" ht="15.75" customHeight="1">
      <c r="A748" s="77"/>
      <c r="B748" s="77"/>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7"/>
      <c r="AA748" s="77"/>
      <c r="AB748" s="77"/>
    </row>
    <row r="749" ht="15.75" customHeight="1">
      <c r="A749" s="77"/>
      <c r="B749" s="77"/>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7"/>
      <c r="AA749" s="77"/>
      <c r="AB749" s="77"/>
    </row>
    <row r="750" ht="15.75" customHeight="1">
      <c r="A750" s="77"/>
      <c r="B750" s="77"/>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7"/>
      <c r="AA750" s="77"/>
      <c r="AB750" s="77"/>
    </row>
    <row r="751" ht="15.75" customHeight="1">
      <c r="A751" s="77"/>
      <c r="B751" s="77"/>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7"/>
      <c r="AA751" s="77"/>
      <c r="AB751" s="77"/>
    </row>
    <row r="752" ht="15.75" customHeight="1">
      <c r="A752" s="77"/>
      <c r="B752" s="77"/>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7"/>
      <c r="AA752" s="77"/>
      <c r="AB752" s="77"/>
    </row>
    <row r="753" ht="15.75" customHeight="1">
      <c r="A753" s="77"/>
      <c r="B753" s="77"/>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7"/>
      <c r="AA753" s="77"/>
      <c r="AB753" s="77"/>
    </row>
    <row r="754" ht="15.75" customHeight="1">
      <c r="A754" s="77"/>
      <c r="B754" s="77"/>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7"/>
      <c r="AA754" s="77"/>
      <c r="AB754" s="77"/>
    </row>
    <row r="755" ht="15.75" customHeight="1">
      <c r="A755" s="77"/>
      <c r="B755" s="77"/>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7"/>
      <c r="AA755" s="77"/>
      <c r="AB755" s="77"/>
    </row>
    <row r="756" ht="15.75" customHeight="1">
      <c r="A756" s="77"/>
      <c r="B756" s="77"/>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7"/>
      <c r="AA756" s="77"/>
      <c r="AB756" s="77"/>
    </row>
    <row r="757" ht="15.75" customHeight="1">
      <c r="A757" s="77"/>
      <c r="B757" s="77"/>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7"/>
      <c r="AA757" s="77"/>
      <c r="AB757" s="77"/>
    </row>
    <row r="758" ht="15.75" customHeight="1">
      <c r="A758" s="77"/>
      <c r="B758" s="77"/>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7"/>
      <c r="AA758" s="77"/>
      <c r="AB758" s="77"/>
    </row>
    <row r="759" ht="15.75" customHeight="1">
      <c r="A759" s="77"/>
      <c r="B759" s="77"/>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7"/>
      <c r="AA759" s="77"/>
      <c r="AB759" s="77"/>
    </row>
    <row r="760" ht="15.75" customHeight="1">
      <c r="A760" s="77"/>
      <c r="B760" s="77"/>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7"/>
      <c r="AA760" s="77"/>
      <c r="AB760" s="77"/>
    </row>
    <row r="761" ht="15.75" customHeight="1">
      <c r="A761" s="77"/>
      <c r="B761" s="77"/>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7"/>
      <c r="AA761" s="77"/>
      <c r="AB761" s="77"/>
    </row>
    <row r="762" ht="15.75" customHeight="1">
      <c r="A762" s="77"/>
      <c r="B762" s="77"/>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7"/>
      <c r="AA762" s="77"/>
      <c r="AB762" s="77"/>
    </row>
    <row r="763" ht="15.75" customHeight="1">
      <c r="A763" s="77"/>
      <c r="B763" s="77"/>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7"/>
      <c r="AA763" s="77"/>
      <c r="AB763" s="77"/>
    </row>
    <row r="764" ht="15.75" customHeight="1">
      <c r="A764" s="77"/>
      <c r="B764" s="77"/>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7"/>
      <c r="AA764" s="77"/>
      <c r="AB764" s="77"/>
    </row>
    <row r="765" ht="15.75" customHeight="1">
      <c r="A765" s="77"/>
      <c r="B765" s="77"/>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7"/>
      <c r="AA765" s="77"/>
      <c r="AB765" s="77"/>
    </row>
    <row r="766" ht="15.75" customHeight="1">
      <c r="A766" s="77"/>
      <c r="B766" s="77"/>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7"/>
      <c r="AA766" s="77"/>
      <c r="AB766" s="77"/>
    </row>
    <row r="767" ht="15.75" customHeight="1">
      <c r="A767" s="77"/>
      <c r="B767" s="77"/>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7"/>
      <c r="AA767" s="77"/>
      <c r="AB767" s="77"/>
    </row>
    <row r="768" ht="15.75" customHeight="1">
      <c r="A768" s="77"/>
      <c r="B768" s="77"/>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7"/>
      <c r="AA768" s="77"/>
      <c r="AB768" s="77"/>
    </row>
    <row r="769" ht="15.75" customHeight="1">
      <c r="A769" s="77"/>
      <c r="B769" s="77"/>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7"/>
      <c r="AA769" s="77"/>
      <c r="AB769" s="77"/>
    </row>
    <row r="770" ht="15.75" customHeight="1">
      <c r="A770" s="77"/>
      <c r="B770" s="77"/>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7"/>
      <c r="AA770" s="77"/>
      <c r="AB770" s="77"/>
    </row>
    <row r="771" ht="15.75" customHeight="1">
      <c r="A771" s="77"/>
      <c r="B771" s="77"/>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7"/>
      <c r="AA771" s="77"/>
      <c r="AB771" s="77"/>
    </row>
    <row r="772" ht="15.75" customHeight="1">
      <c r="A772" s="77"/>
      <c r="B772" s="77"/>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7"/>
      <c r="AA772" s="77"/>
      <c r="AB772" s="77"/>
    </row>
    <row r="773" ht="15.75" customHeight="1">
      <c r="A773" s="77"/>
      <c r="B773" s="77"/>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7"/>
      <c r="AA773" s="77"/>
      <c r="AB773" s="77"/>
    </row>
    <row r="774" ht="15.75" customHeight="1">
      <c r="A774" s="77"/>
      <c r="B774" s="77"/>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7"/>
      <c r="AA774" s="77"/>
      <c r="AB774" s="77"/>
    </row>
    <row r="775" ht="15.75" customHeight="1">
      <c r="A775" s="77"/>
      <c r="B775" s="77"/>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7"/>
      <c r="AA775" s="77"/>
      <c r="AB775" s="77"/>
    </row>
    <row r="776" ht="15.75" customHeight="1">
      <c r="A776" s="77"/>
      <c r="B776" s="77"/>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7"/>
      <c r="AA776" s="77"/>
      <c r="AB776" s="77"/>
    </row>
    <row r="777" ht="15.75" customHeight="1">
      <c r="A777" s="77"/>
      <c r="B777" s="77"/>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7"/>
      <c r="AA777" s="77"/>
      <c r="AB777" s="77"/>
    </row>
    <row r="778" ht="15.75" customHeight="1">
      <c r="A778" s="77"/>
      <c r="B778" s="77"/>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7"/>
      <c r="AA778" s="77"/>
      <c r="AB778" s="77"/>
    </row>
    <row r="779" ht="15.75" customHeight="1">
      <c r="A779" s="77"/>
      <c r="B779" s="77"/>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7"/>
      <c r="AA779" s="77"/>
      <c r="AB779" s="77"/>
    </row>
    <row r="780" ht="15.75" customHeight="1">
      <c r="A780" s="77"/>
      <c r="B780" s="77"/>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7"/>
      <c r="AA780" s="77"/>
      <c r="AB780" s="77"/>
    </row>
    <row r="781" ht="15.75" customHeight="1">
      <c r="A781" s="77"/>
      <c r="B781" s="77"/>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7"/>
      <c r="AA781" s="77"/>
      <c r="AB781" s="77"/>
    </row>
    <row r="782" ht="15.75" customHeight="1">
      <c r="A782" s="77"/>
      <c r="B782" s="77"/>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7"/>
      <c r="AA782" s="77"/>
      <c r="AB782" s="77"/>
    </row>
    <row r="783" ht="15.75" customHeight="1">
      <c r="A783" s="77"/>
      <c r="B783" s="77"/>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7"/>
      <c r="AA783" s="77"/>
      <c r="AB783" s="77"/>
    </row>
    <row r="784" ht="15.75" customHeight="1">
      <c r="A784" s="77"/>
      <c r="B784" s="77"/>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7"/>
      <c r="AA784" s="77"/>
      <c r="AB784" s="77"/>
    </row>
    <row r="785" ht="15.75" customHeight="1">
      <c r="A785" s="77"/>
      <c r="B785" s="77"/>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7"/>
      <c r="AA785" s="77"/>
      <c r="AB785" s="77"/>
    </row>
    <row r="786" ht="15.75" customHeight="1">
      <c r="A786" s="77"/>
      <c r="B786" s="77"/>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7"/>
      <c r="AA786" s="77"/>
      <c r="AB786" s="77"/>
    </row>
    <row r="787" ht="15.75" customHeight="1">
      <c r="A787" s="77"/>
      <c r="B787" s="77"/>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7"/>
      <c r="AA787" s="77"/>
      <c r="AB787" s="77"/>
    </row>
    <row r="788" ht="15.75" customHeight="1">
      <c r="A788" s="77"/>
      <c r="B788" s="77"/>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7"/>
      <c r="AA788" s="77"/>
      <c r="AB788" s="77"/>
    </row>
    <row r="789" ht="15.75" customHeight="1">
      <c r="A789" s="77"/>
      <c r="B789" s="77"/>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7"/>
      <c r="AA789" s="77"/>
      <c r="AB789" s="77"/>
    </row>
    <row r="790" ht="15.75" customHeight="1">
      <c r="A790" s="77"/>
      <c r="B790" s="77"/>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7"/>
      <c r="AA790" s="77"/>
      <c r="AB790" s="77"/>
    </row>
    <row r="791" ht="15.75" customHeight="1">
      <c r="A791" s="77"/>
      <c r="B791" s="77"/>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7"/>
      <c r="AA791" s="77"/>
      <c r="AB791" s="77"/>
    </row>
    <row r="792" ht="15.75" customHeight="1">
      <c r="A792" s="77"/>
      <c r="B792" s="77"/>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7"/>
      <c r="AA792" s="77"/>
      <c r="AB792" s="77"/>
    </row>
    <row r="793" ht="15.75" customHeight="1">
      <c r="A793" s="77"/>
      <c r="B793" s="77"/>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7"/>
      <c r="AA793" s="77"/>
      <c r="AB793" s="77"/>
    </row>
    <row r="794" ht="15.75" customHeight="1">
      <c r="A794" s="77"/>
      <c r="B794" s="77"/>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7"/>
      <c r="AA794" s="77"/>
      <c r="AB794" s="77"/>
    </row>
    <row r="795" ht="15.75" customHeight="1">
      <c r="A795" s="77"/>
      <c r="B795" s="77"/>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7"/>
      <c r="AA795" s="77"/>
      <c r="AB795" s="77"/>
    </row>
    <row r="796" ht="15.75" customHeight="1">
      <c r="A796" s="77"/>
      <c r="B796" s="77"/>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7"/>
      <c r="AA796" s="77"/>
      <c r="AB796" s="77"/>
    </row>
    <row r="797" ht="15.75" customHeight="1">
      <c r="A797" s="77"/>
      <c r="B797" s="77"/>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7"/>
      <c r="AA797" s="77"/>
      <c r="AB797" s="77"/>
    </row>
    <row r="798" ht="15.75" customHeight="1">
      <c r="A798" s="77"/>
      <c r="B798" s="77"/>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7"/>
      <c r="AA798" s="77"/>
      <c r="AB798" s="77"/>
    </row>
    <row r="799" ht="15.75" customHeight="1">
      <c r="A799" s="77"/>
      <c r="B799" s="77"/>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7"/>
      <c r="AA799" s="77"/>
      <c r="AB799" s="77"/>
    </row>
    <row r="800" ht="15.75" customHeight="1">
      <c r="A800" s="77"/>
      <c r="B800" s="77"/>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7"/>
      <c r="AA800" s="77"/>
      <c r="AB800" s="77"/>
    </row>
    <row r="801" ht="15.75" customHeight="1">
      <c r="A801" s="77"/>
      <c r="B801" s="77"/>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7"/>
      <c r="AA801" s="77"/>
      <c r="AB801" s="77"/>
    </row>
    <row r="802" ht="15.75" customHeight="1">
      <c r="A802" s="77"/>
      <c r="B802" s="77"/>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7"/>
      <c r="AA802" s="77"/>
      <c r="AB802" s="77"/>
    </row>
    <row r="803" ht="15.75" customHeight="1">
      <c r="A803" s="77"/>
      <c r="B803" s="77"/>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7"/>
      <c r="AA803" s="77"/>
      <c r="AB803" s="77"/>
    </row>
    <row r="804" ht="15.75" customHeight="1">
      <c r="A804" s="77"/>
      <c r="B804" s="77"/>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7"/>
      <c r="AA804" s="77"/>
      <c r="AB804" s="77"/>
    </row>
    <row r="805" ht="15.75" customHeight="1">
      <c r="A805" s="77"/>
      <c r="B805" s="77"/>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7"/>
      <c r="AA805" s="77"/>
      <c r="AB805" s="77"/>
    </row>
    <row r="806" ht="15.75" customHeight="1">
      <c r="A806" s="77"/>
      <c r="B806" s="77"/>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7"/>
      <c r="AA806" s="77"/>
      <c r="AB806" s="77"/>
    </row>
    <row r="807" ht="15.75" customHeight="1">
      <c r="A807" s="77"/>
      <c r="B807" s="77"/>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7"/>
      <c r="AA807" s="77"/>
      <c r="AB807" s="77"/>
    </row>
    <row r="808" ht="15.75" customHeight="1">
      <c r="A808" s="77"/>
      <c r="B808" s="77"/>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7"/>
      <c r="AA808" s="77"/>
      <c r="AB808" s="77"/>
    </row>
    <row r="809" ht="15.75" customHeight="1">
      <c r="A809" s="77"/>
      <c r="B809" s="77"/>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7"/>
      <c r="AA809" s="77"/>
      <c r="AB809" s="77"/>
    </row>
    <row r="810" ht="15.75" customHeight="1">
      <c r="A810" s="77"/>
      <c r="B810" s="77"/>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7"/>
      <c r="AA810" s="77"/>
      <c r="AB810" s="77"/>
    </row>
    <row r="811" ht="15.75" customHeight="1">
      <c r="A811" s="77"/>
      <c r="B811" s="77"/>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7"/>
      <c r="AA811" s="77"/>
      <c r="AB811" s="77"/>
    </row>
    <row r="812" ht="15.75" customHeight="1">
      <c r="A812" s="77"/>
      <c r="B812" s="77"/>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7"/>
      <c r="AA812" s="77"/>
      <c r="AB812" s="77"/>
    </row>
    <row r="813" ht="15.75" customHeight="1">
      <c r="A813" s="77"/>
      <c r="B813" s="77"/>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7"/>
      <c r="AA813" s="77"/>
      <c r="AB813" s="77"/>
    </row>
    <row r="814" ht="15.75" customHeight="1">
      <c r="A814" s="77"/>
      <c r="B814" s="77"/>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7"/>
      <c r="AA814" s="77"/>
      <c r="AB814" s="77"/>
    </row>
    <row r="815" ht="15.75" customHeight="1">
      <c r="A815" s="77"/>
      <c r="B815" s="77"/>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7"/>
      <c r="AA815" s="77"/>
      <c r="AB815" s="77"/>
    </row>
    <row r="816" ht="15.75" customHeight="1">
      <c r="A816" s="77"/>
      <c r="B816" s="77"/>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7"/>
      <c r="AA816" s="77"/>
      <c r="AB816" s="77"/>
    </row>
    <row r="817" ht="15.75" customHeight="1">
      <c r="A817" s="77"/>
      <c r="B817" s="77"/>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7"/>
      <c r="AA817" s="77"/>
      <c r="AB817" s="77"/>
    </row>
    <row r="818" ht="15.75" customHeight="1">
      <c r="A818" s="77"/>
      <c r="B818" s="77"/>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7"/>
      <c r="AA818" s="77"/>
      <c r="AB818" s="77"/>
    </row>
    <row r="819" ht="15.75" customHeight="1">
      <c r="A819" s="77"/>
      <c r="B819" s="77"/>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7"/>
      <c r="AA819" s="77"/>
      <c r="AB819" s="77"/>
    </row>
    <row r="820" ht="15.75" customHeight="1">
      <c r="A820" s="77"/>
      <c r="B820" s="77"/>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7"/>
      <c r="AA820" s="77"/>
      <c r="AB820" s="77"/>
    </row>
    <row r="821" ht="15.75" customHeight="1">
      <c r="A821" s="77"/>
      <c r="B821" s="77"/>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7"/>
      <c r="AA821" s="77"/>
      <c r="AB821" s="77"/>
    </row>
    <row r="822" ht="15.75" customHeight="1">
      <c r="A822" s="77"/>
      <c r="B822" s="77"/>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7"/>
      <c r="AA822" s="77"/>
      <c r="AB822" s="77"/>
    </row>
    <row r="823" ht="15.75" customHeight="1">
      <c r="A823" s="77"/>
      <c r="B823" s="77"/>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7"/>
      <c r="AA823" s="77"/>
      <c r="AB823" s="77"/>
    </row>
    <row r="824" ht="15.75" customHeight="1">
      <c r="A824" s="77"/>
      <c r="B824" s="77"/>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7"/>
      <c r="AA824" s="77"/>
      <c r="AB824" s="77"/>
    </row>
    <row r="825" ht="15.75" customHeight="1">
      <c r="A825" s="77"/>
      <c r="B825" s="77"/>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7"/>
      <c r="AA825" s="77"/>
      <c r="AB825" s="77"/>
    </row>
    <row r="826" ht="15.75" customHeight="1">
      <c r="A826" s="77"/>
      <c r="B826" s="77"/>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7"/>
      <c r="AA826" s="77"/>
      <c r="AB826" s="77"/>
    </row>
    <row r="827" ht="15.75" customHeight="1">
      <c r="A827" s="77"/>
      <c r="B827" s="77"/>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7"/>
      <c r="AA827" s="77"/>
      <c r="AB827" s="77"/>
    </row>
    <row r="828" ht="15.75" customHeight="1">
      <c r="A828" s="77"/>
      <c r="B828" s="77"/>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7"/>
      <c r="AA828" s="77"/>
      <c r="AB828" s="77"/>
    </row>
    <row r="829" ht="15.75" customHeight="1">
      <c r="A829" s="77"/>
      <c r="B829" s="77"/>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7"/>
      <c r="AA829" s="77"/>
      <c r="AB829" s="77"/>
    </row>
    <row r="830" ht="15.75" customHeight="1">
      <c r="A830" s="77"/>
      <c r="B830" s="77"/>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7"/>
      <c r="AA830" s="77"/>
      <c r="AB830" s="77"/>
    </row>
    <row r="831" ht="15.75" customHeight="1">
      <c r="A831" s="77"/>
      <c r="B831" s="77"/>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7"/>
      <c r="AA831" s="77"/>
      <c r="AB831" s="77"/>
    </row>
    <row r="832" ht="15.75" customHeight="1">
      <c r="A832" s="77"/>
      <c r="B832" s="77"/>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7"/>
      <c r="AA832" s="77"/>
      <c r="AB832" s="77"/>
    </row>
    <row r="833" ht="15.75" customHeight="1">
      <c r="A833" s="77"/>
      <c r="B833" s="77"/>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7"/>
      <c r="AA833" s="77"/>
      <c r="AB833" s="77"/>
    </row>
    <row r="834" ht="15.75" customHeight="1">
      <c r="A834" s="77"/>
      <c r="B834" s="77"/>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7"/>
      <c r="AA834" s="77"/>
      <c r="AB834" s="77"/>
    </row>
    <row r="835" ht="15.75" customHeight="1">
      <c r="A835" s="77"/>
      <c r="B835" s="77"/>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7"/>
      <c r="AA835" s="77"/>
      <c r="AB835" s="77"/>
    </row>
    <row r="836" ht="15.75" customHeight="1">
      <c r="A836" s="77"/>
      <c r="B836" s="77"/>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7"/>
      <c r="AA836" s="77"/>
      <c r="AB836" s="77"/>
    </row>
    <row r="837" ht="15.75" customHeight="1">
      <c r="A837" s="77"/>
      <c r="B837" s="77"/>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7"/>
      <c r="AA837" s="77"/>
      <c r="AB837" s="77"/>
    </row>
    <row r="838" ht="15.75" customHeight="1">
      <c r="A838" s="77"/>
      <c r="B838" s="77"/>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7"/>
      <c r="AA838" s="77"/>
      <c r="AB838" s="77"/>
    </row>
    <row r="839" ht="15.75" customHeight="1">
      <c r="A839" s="77"/>
      <c r="B839" s="77"/>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7"/>
      <c r="AA839" s="77"/>
      <c r="AB839" s="77"/>
    </row>
    <row r="840" ht="15.75" customHeight="1">
      <c r="A840" s="77"/>
      <c r="B840" s="77"/>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7"/>
      <c r="AA840" s="77"/>
      <c r="AB840" s="77"/>
    </row>
    <row r="841" ht="15.75" customHeight="1">
      <c r="A841" s="77"/>
      <c r="B841" s="77"/>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7"/>
      <c r="AA841" s="77"/>
      <c r="AB841" s="77"/>
    </row>
    <row r="842" ht="15.75" customHeight="1">
      <c r="A842" s="77"/>
      <c r="B842" s="77"/>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7"/>
      <c r="AA842" s="77"/>
      <c r="AB842" s="77"/>
    </row>
    <row r="843" ht="15.75" customHeight="1">
      <c r="A843" s="77"/>
      <c r="B843" s="77"/>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7"/>
      <c r="AA843" s="77"/>
      <c r="AB843" s="77"/>
    </row>
    <row r="844" ht="15.75" customHeight="1">
      <c r="A844" s="77"/>
      <c r="B844" s="77"/>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7"/>
      <c r="AA844" s="77"/>
      <c r="AB844" s="77"/>
    </row>
    <row r="845" ht="15.75" customHeight="1">
      <c r="A845" s="77"/>
      <c r="B845" s="77"/>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7"/>
      <c r="AA845" s="77"/>
      <c r="AB845" s="77"/>
    </row>
    <row r="846" ht="15.75" customHeight="1">
      <c r="A846" s="77"/>
      <c r="B846" s="77"/>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7"/>
      <c r="AA846" s="77"/>
      <c r="AB846" s="77"/>
    </row>
    <row r="847" ht="15.75" customHeight="1">
      <c r="A847" s="77"/>
      <c r="B847" s="77"/>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7"/>
      <c r="AA847" s="77"/>
      <c r="AB847" s="77"/>
    </row>
    <row r="848" ht="15.75" customHeight="1">
      <c r="A848" s="77"/>
      <c r="B848" s="77"/>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7"/>
      <c r="AA848" s="77"/>
      <c r="AB848" s="77"/>
    </row>
    <row r="849" ht="15.75" customHeight="1">
      <c r="A849" s="77"/>
      <c r="B849" s="77"/>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7"/>
      <c r="AA849" s="77"/>
      <c r="AB849" s="77"/>
    </row>
    <row r="850" ht="15.75" customHeight="1">
      <c r="A850" s="77"/>
      <c r="B850" s="77"/>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7"/>
      <c r="AA850" s="77"/>
      <c r="AB850" s="77"/>
    </row>
    <row r="851" ht="15.75" customHeight="1">
      <c r="A851" s="77"/>
      <c r="B851" s="77"/>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7"/>
      <c r="AA851" s="77"/>
      <c r="AB851" s="77"/>
    </row>
    <row r="852" ht="15.75" customHeight="1">
      <c r="A852" s="77"/>
      <c r="B852" s="77"/>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7"/>
      <c r="AA852" s="77"/>
      <c r="AB852" s="77"/>
    </row>
    <row r="853" ht="15.75" customHeight="1">
      <c r="A853" s="77"/>
      <c r="B853" s="77"/>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7"/>
      <c r="AA853" s="77"/>
      <c r="AB853" s="77"/>
    </row>
    <row r="854" ht="15.75" customHeight="1">
      <c r="A854" s="77"/>
      <c r="B854" s="77"/>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7"/>
      <c r="AA854" s="77"/>
      <c r="AB854" s="77"/>
    </row>
    <row r="855" ht="15.75" customHeight="1">
      <c r="A855" s="77"/>
      <c r="B855" s="77"/>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7"/>
      <c r="AA855" s="77"/>
      <c r="AB855" s="77"/>
    </row>
    <row r="856" ht="15.75" customHeight="1">
      <c r="A856" s="77"/>
      <c r="B856" s="77"/>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7"/>
      <c r="AA856" s="77"/>
      <c r="AB856" s="77"/>
    </row>
    <row r="857" ht="15.75" customHeight="1">
      <c r="A857" s="77"/>
      <c r="B857" s="77"/>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7"/>
      <c r="AA857" s="77"/>
      <c r="AB857" s="77"/>
    </row>
    <row r="858" ht="15.75" customHeight="1">
      <c r="A858" s="77"/>
      <c r="B858" s="77"/>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7"/>
      <c r="AA858" s="77"/>
      <c r="AB858" s="77"/>
    </row>
    <row r="859" ht="15.75" customHeight="1">
      <c r="A859" s="77"/>
      <c r="B859" s="77"/>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7"/>
      <c r="AA859" s="77"/>
      <c r="AB859" s="77"/>
    </row>
    <row r="860" ht="15.75" customHeight="1">
      <c r="A860" s="77"/>
      <c r="B860" s="77"/>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7"/>
      <c r="AA860" s="77"/>
      <c r="AB860" s="77"/>
    </row>
    <row r="861" ht="15.75" customHeight="1">
      <c r="A861" s="77"/>
      <c r="B861" s="77"/>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7"/>
      <c r="AA861" s="77"/>
      <c r="AB861" s="77"/>
    </row>
    <row r="862" ht="15.75" customHeight="1">
      <c r="A862" s="77"/>
      <c r="B862" s="77"/>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7"/>
      <c r="AA862" s="77"/>
      <c r="AB862" s="77"/>
    </row>
    <row r="863" ht="15.75" customHeight="1">
      <c r="A863" s="77"/>
      <c r="B863" s="77"/>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7"/>
      <c r="AA863" s="77"/>
      <c r="AB863" s="77"/>
    </row>
    <row r="864" ht="15.75" customHeight="1">
      <c r="A864" s="77"/>
      <c r="B864" s="77"/>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7"/>
      <c r="AA864" s="77"/>
      <c r="AB864" s="77"/>
    </row>
    <row r="865" ht="15.75" customHeight="1">
      <c r="A865" s="77"/>
      <c r="B865" s="77"/>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7"/>
      <c r="AA865" s="77"/>
      <c r="AB865" s="77"/>
    </row>
    <row r="866" ht="15.75" customHeight="1">
      <c r="A866" s="77"/>
      <c r="B866" s="77"/>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7"/>
      <c r="AA866" s="77"/>
      <c r="AB866" s="77"/>
    </row>
    <row r="867" ht="15.75" customHeight="1">
      <c r="A867" s="77"/>
      <c r="B867" s="77"/>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7"/>
      <c r="AA867" s="77"/>
      <c r="AB867" s="77"/>
    </row>
    <row r="868" ht="15.75" customHeight="1">
      <c r="A868" s="77"/>
      <c r="B868" s="77"/>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7"/>
      <c r="AA868" s="77"/>
      <c r="AB868" s="77"/>
    </row>
    <row r="869" ht="15.75" customHeight="1">
      <c r="A869" s="77"/>
      <c r="B869" s="77"/>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7"/>
      <c r="AA869" s="77"/>
      <c r="AB869" s="77"/>
    </row>
    <row r="870" ht="15.75" customHeight="1">
      <c r="A870" s="77"/>
      <c r="B870" s="77"/>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7"/>
      <c r="AA870" s="77"/>
      <c r="AB870" s="77"/>
    </row>
    <row r="871" ht="15.75" customHeight="1">
      <c r="A871" s="77"/>
      <c r="B871" s="77"/>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7"/>
      <c r="AA871" s="77"/>
      <c r="AB871" s="77"/>
    </row>
    <row r="872" ht="15.75" customHeight="1">
      <c r="A872" s="77"/>
      <c r="B872" s="77"/>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7"/>
      <c r="AA872" s="77"/>
      <c r="AB872" s="77"/>
    </row>
    <row r="873" ht="15.75" customHeight="1">
      <c r="A873" s="77"/>
      <c r="B873" s="77"/>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7"/>
      <c r="AA873" s="77"/>
      <c r="AB873" s="77"/>
    </row>
    <row r="874" ht="15.75" customHeight="1">
      <c r="A874" s="77"/>
      <c r="B874" s="77"/>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7"/>
      <c r="AA874" s="77"/>
      <c r="AB874" s="77"/>
    </row>
    <row r="875" ht="15.75" customHeight="1">
      <c r="A875" s="77"/>
      <c r="B875" s="77"/>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7"/>
      <c r="AA875" s="77"/>
      <c r="AB875" s="77"/>
    </row>
    <row r="876" ht="15.75" customHeight="1">
      <c r="A876" s="77"/>
      <c r="B876" s="77"/>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7"/>
      <c r="AA876" s="77"/>
      <c r="AB876" s="77"/>
    </row>
    <row r="877" ht="15.75" customHeight="1">
      <c r="A877" s="77"/>
      <c r="B877" s="77"/>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7"/>
      <c r="AA877" s="77"/>
      <c r="AB877" s="77"/>
    </row>
    <row r="878" ht="15.75" customHeight="1">
      <c r="A878" s="77"/>
      <c r="B878" s="77"/>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7"/>
      <c r="AA878" s="77"/>
      <c r="AB878" s="77"/>
    </row>
    <row r="879" ht="15.75" customHeight="1">
      <c r="A879" s="77"/>
      <c r="B879" s="77"/>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7"/>
      <c r="AA879" s="77"/>
      <c r="AB879" s="77"/>
    </row>
    <row r="880" ht="15.75" customHeight="1">
      <c r="A880" s="77"/>
      <c r="B880" s="77"/>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7"/>
      <c r="AA880" s="77"/>
      <c r="AB880" s="77"/>
    </row>
    <row r="881" ht="15.75" customHeight="1">
      <c r="A881" s="77"/>
      <c r="B881" s="77"/>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7"/>
      <c r="AA881" s="77"/>
      <c r="AB881" s="77"/>
    </row>
    <row r="882" ht="15.75" customHeight="1">
      <c r="A882" s="77"/>
      <c r="B882" s="77"/>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7"/>
      <c r="AA882" s="77"/>
      <c r="AB882" s="77"/>
    </row>
    <row r="883" ht="15.75" customHeight="1">
      <c r="A883" s="77"/>
      <c r="B883" s="77"/>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7"/>
      <c r="AA883" s="77"/>
      <c r="AB883" s="77"/>
    </row>
    <row r="884" ht="15.75" customHeight="1">
      <c r="A884" s="77"/>
      <c r="B884" s="77"/>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7"/>
      <c r="AA884" s="77"/>
      <c r="AB884" s="77"/>
    </row>
    <row r="885" ht="15.75" customHeight="1">
      <c r="A885" s="77"/>
      <c r="B885" s="77"/>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7"/>
      <c r="AA885" s="77"/>
      <c r="AB885" s="77"/>
    </row>
    <row r="886" ht="15.75" customHeight="1">
      <c r="A886" s="77"/>
      <c r="B886" s="77"/>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7"/>
      <c r="AA886" s="77"/>
      <c r="AB886" s="77"/>
    </row>
    <row r="887" ht="15.75" customHeight="1">
      <c r="A887" s="77"/>
      <c r="B887" s="77"/>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7"/>
      <c r="AA887" s="77"/>
      <c r="AB887" s="77"/>
    </row>
    <row r="888" ht="15.75" customHeight="1">
      <c r="A888" s="77"/>
      <c r="B888" s="77"/>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7"/>
      <c r="AA888" s="77"/>
      <c r="AB888" s="77"/>
    </row>
    <row r="889" ht="15.75" customHeight="1">
      <c r="A889" s="77"/>
      <c r="B889" s="77"/>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7"/>
      <c r="AA889" s="77"/>
      <c r="AB889" s="77"/>
    </row>
    <row r="890" ht="15.75" customHeight="1">
      <c r="A890" s="77"/>
      <c r="B890" s="77"/>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7"/>
      <c r="AA890" s="77"/>
      <c r="AB890" s="77"/>
    </row>
    <row r="891" ht="15.75" customHeight="1">
      <c r="A891" s="77"/>
      <c r="B891" s="77"/>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7"/>
      <c r="AA891" s="77"/>
      <c r="AB891" s="77"/>
    </row>
    <row r="892" ht="15.75" customHeight="1">
      <c r="A892" s="77"/>
      <c r="B892" s="77"/>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7"/>
      <c r="AA892" s="77"/>
      <c r="AB892" s="77"/>
    </row>
    <row r="893" ht="15.75" customHeight="1">
      <c r="A893" s="77"/>
      <c r="B893" s="77"/>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7"/>
      <c r="AA893" s="77"/>
      <c r="AB893" s="77"/>
    </row>
    <row r="894" ht="15.75" customHeight="1">
      <c r="A894" s="77"/>
      <c r="B894" s="77"/>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7"/>
      <c r="AA894" s="77"/>
      <c r="AB894" s="77"/>
    </row>
    <row r="895" ht="15.75" customHeight="1">
      <c r="A895" s="77"/>
      <c r="B895" s="77"/>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7"/>
      <c r="AA895" s="77"/>
      <c r="AB895" s="77"/>
    </row>
    <row r="896" ht="15.75" customHeight="1">
      <c r="A896" s="77"/>
      <c r="B896" s="77"/>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7"/>
      <c r="AA896" s="77"/>
      <c r="AB896" s="77"/>
    </row>
    <row r="897" ht="15.75" customHeight="1">
      <c r="A897" s="77"/>
      <c r="B897" s="77"/>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7"/>
      <c r="AA897" s="77"/>
      <c r="AB897" s="77"/>
    </row>
    <row r="898" ht="15.75" customHeight="1">
      <c r="A898" s="77"/>
      <c r="B898" s="77"/>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7"/>
      <c r="AA898" s="77"/>
      <c r="AB898" s="77"/>
    </row>
    <row r="899" ht="15.75" customHeight="1">
      <c r="A899" s="77"/>
      <c r="B899" s="77"/>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7"/>
      <c r="AA899" s="77"/>
      <c r="AB899" s="77"/>
    </row>
    <row r="900" ht="15.75" customHeight="1">
      <c r="A900" s="77"/>
      <c r="B900" s="77"/>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7"/>
      <c r="AA900" s="77"/>
      <c r="AB900" s="77"/>
    </row>
    <row r="901" ht="15.75" customHeight="1">
      <c r="A901" s="77"/>
      <c r="B901" s="77"/>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7"/>
      <c r="AA901" s="77"/>
      <c r="AB901" s="77"/>
    </row>
    <row r="902" ht="15.75" customHeight="1">
      <c r="A902" s="77"/>
      <c r="B902" s="77"/>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7"/>
      <c r="AA902" s="77"/>
      <c r="AB902" s="77"/>
    </row>
    <row r="903" ht="15.75" customHeight="1">
      <c r="A903" s="77"/>
      <c r="B903" s="77"/>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7"/>
      <c r="AA903" s="77"/>
      <c r="AB903" s="77"/>
    </row>
    <row r="904" ht="15.75" customHeight="1">
      <c r="A904" s="77"/>
      <c r="B904" s="77"/>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7"/>
      <c r="AA904" s="77"/>
      <c r="AB904" s="77"/>
    </row>
    <row r="905" ht="15.75" customHeight="1">
      <c r="A905" s="77"/>
      <c r="B905" s="77"/>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7"/>
      <c r="AA905" s="77"/>
      <c r="AB905" s="77"/>
    </row>
    <row r="906" ht="15.75" customHeight="1">
      <c r="A906" s="77"/>
      <c r="B906" s="77"/>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7"/>
      <c r="AA906" s="77"/>
      <c r="AB906" s="77"/>
    </row>
    <row r="907" ht="15.75" customHeight="1">
      <c r="A907" s="77"/>
      <c r="B907" s="77"/>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7"/>
      <c r="AA907" s="77"/>
      <c r="AB907" s="77"/>
    </row>
    <row r="908" ht="15.75" customHeight="1">
      <c r="A908" s="77"/>
      <c r="B908" s="77"/>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7"/>
      <c r="AA908" s="77"/>
      <c r="AB908" s="77"/>
    </row>
    <row r="909" ht="15.75" customHeight="1">
      <c r="A909" s="77"/>
      <c r="B909" s="77"/>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7"/>
      <c r="AA909" s="77"/>
      <c r="AB909" s="77"/>
    </row>
    <row r="910" ht="15.75" customHeight="1">
      <c r="A910" s="77"/>
      <c r="B910" s="77"/>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7"/>
      <c r="AA910" s="77"/>
      <c r="AB910" s="77"/>
    </row>
    <row r="911" ht="15.75" customHeight="1">
      <c r="A911" s="77"/>
      <c r="B911" s="77"/>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7"/>
      <c r="AA911" s="77"/>
      <c r="AB911" s="77"/>
    </row>
    <row r="912" ht="15.75" customHeight="1">
      <c r="A912" s="77"/>
      <c r="B912" s="77"/>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7"/>
      <c r="AA912" s="77"/>
      <c r="AB912" s="77"/>
    </row>
    <row r="913" ht="15.75" customHeight="1">
      <c r="A913" s="77"/>
      <c r="B913" s="77"/>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7"/>
      <c r="AA913" s="77"/>
      <c r="AB913" s="77"/>
    </row>
    <row r="914" ht="15.75" customHeight="1">
      <c r="A914" s="77"/>
      <c r="B914" s="77"/>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7"/>
      <c r="AA914" s="77"/>
      <c r="AB914" s="77"/>
    </row>
    <row r="915" ht="15.75" customHeight="1">
      <c r="A915" s="77"/>
      <c r="B915" s="77"/>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7"/>
      <c r="AA915" s="77"/>
      <c r="AB915" s="77"/>
    </row>
    <row r="916" ht="15.75" customHeight="1">
      <c r="A916" s="77"/>
      <c r="B916" s="77"/>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7"/>
      <c r="AA916" s="77"/>
      <c r="AB916" s="77"/>
    </row>
    <row r="917" ht="15.75" customHeight="1">
      <c r="A917" s="77"/>
      <c r="B917" s="77"/>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7"/>
      <c r="AA917" s="77"/>
      <c r="AB917" s="77"/>
    </row>
    <row r="918" ht="15.75" customHeight="1">
      <c r="A918" s="77"/>
      <c r="B918" s="77"/>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7"/>
      <c r="AA918" s="77"/>
      <c r="AB918" s="77"/>
    </row>
    <row r="919" ht="15.75" customHeight="1">
      <c r="A919" s="77"/>
      <c r="B919" s="77"/>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7"/>
      <c r="AA919" s="77"/>
      <c r="AB919" s="77"/>
    </row>
    <row r="920" ht="15.75" customHeight="1">
      <c r="A920" s="77"/>
      <c r="B920" s="77"/>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7"/>
      <c r="AA920" s="77"/>
      <c r="AB920" s="77"/>
    </row>
    <row r="921" ht="15.75" customHeight="1">
      <c r="A921" s="77"/>
      <c r="B921" s="77"/>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7"/>
      <c r="AA921" s="77"/>
      <c r="AB921" s="77"/>
    </row>
    <row r="922" ht="15.75" customHeight="1">
      <c r="A922" s="77"/>
      <c r="B922" s="77"/>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7"/>
      <c r="AA922" s="77"/>
      <c r="AB922" s="77"/>
    </row>
    <row r="923" ht="15.75" customHeight="1">
      <c r="A923" s="77"/>
      <c r="B923" s="77"/>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7"/>
      <c r="AA923" s="77"/>
      <c r="AB923" s="77"/>
    </row>
    <row r="924" ht="15.75" customHeight="1">
      <c r="A924" s="77"/>
      <c r="B924" s="77"/>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7"/>
      <c r="AA924" s="77"/>
      <c r="AB924" s="77"/>
    </row>
    <row r="925" ht="15.75" customHeight="1">
      <c r="A925" s="77"/>
      <c r="B925" s="77"/>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7"/>
      <c r="AA925" s="77"/>
      <c r="AB925" s="77"/>
    </row>
    <row r="926" ht="15.75" customHeight="1">
      <c r="A926" s="77"/>
      <c r="B926" s="77"/>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7"/>
      <c r="AA926" s="77"/>
      <c r="AB926" s="77"/>
    </row>
    <row r="927" ht="15.75" customHeight="1">
      <c r="A927" s="77"/>
      <c r="B927" s="77"/>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7"/>
      <c r="AA927" s="77"/>
      <c r="AB927" s="77"/>
    </row>
    <row r="928" ht="15.75" customHeight="1">
      <c r="A928" s="77"/>
      <c r="B928" s="77"/>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7"/>
      <c r="AA928" s="77"/>
      <c r="AB928" s="77"/>
    </row>
    <row r="929" ht="15.75" customHeight="1">
      <c r="A929" s="77"/>
      <c r="B929" s="77"/>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7"/>
      <c r="AA929" s="77"/>
      <c r="AB929" s="77"/>
    </row>
    <row r="930" ht="15.75" customHeight="1">
      <c r="A930" s="77"/>
      <c r="B930" s="77"/>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7"/>
      <c r="AA930" s="77"/>
      <c r="AB930" s="77"/>
    </row>
    <row r="931" ht="15.75" customHeight="1">
      <c r="A931" s="77"/>
      <c r="B931" s="77"/>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7"/>
      <c r="AA931" s="77"/>
      <c r="AB931" s="77"/>
    </row>
    <row r="932" ht="15.75" customHeight="1">
      <c r="A932" s="77"/>
      <c r="B932" s="77"/>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7"/>
      <c r="AA932" s="77"/>
      <c r="AB932" s="77"/>
    </row>
    <row r="933" ht="15.75" customHeight="1">
      <c r="A933" s="77"/>
      <c r="B933" s="77"/>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7"/>
      <c r="AA933" s="77"/>
      <c r="AB933" s="77"/>
    </row>
    <row r="934" ht="15.75" customHeight="1">
      <c r="A934" s="77"/>
      <c r="B934" s="77"/>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7"/>
      <c r="AA934" s="77"/>
      <c r="AB934" s="77"/>
    </row>
    <row r="935" ht="15.75" customHeight="1">
      <c r="A935" s="77"/>
      <c r="B935" s="77"/>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7"/>
      <c r="AA935" s="77"/>
      <c r="AB935" s="77"/>
    </row>
    <row r="936" ht="15.75" customHeight="1">
      <c r="A936" s="77"/>
      <c r="B936" s="77"/>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7"/>
      <c r="AA936" s="77"/>
      <c r="AB936" s="77"/>
    </row>
    <row r="937" ht="15.75" customHeight="1">
      <c r="A937" s="77"/>
      <c r="B937" s="77"/>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7"/>
      <c r="AA937" s="77"/>
      <c r="AB937" s="77"/>
    </row>
    <row r="938" ht="15.75" customHeight="1">
      <c r="A938" s="77"/>
      <c r="B938" s="77"/>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7"/>
      <c r="AA938" s="77"/>
      <c r="AB938" s="77"/>
    </row>
    <row r="939" ht="15.75" customHeight="1">
      <c r="A939" s="77"/>
      <c r="B939" s="77"/>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7"/>
      <c r="AA939" s="77"/>
      <c r="AB939" s="77"/>
    </row>
    <row r="940" ht="15.75" customHeight="1">
      <c r="A940" s="77"/>
      <c r="B940" s="77"/>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7"/>
      <c r="AA940" s="77"/>
      <c r="AB940" s="77"/>
    </row>
    <row r="941" ht="15.75" customHeight="1">
      <c r="A941" s="77"/>
      <c r="B941" s="77"/>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7"/>
      <c r="AA941" s="77"/>
      <c r="AB941" s="77"/>
    </row>
    <row r="942" ht="15.75" customHeight="1">
      <c r="A942" s="77"/>
      <c r="B942" s="77"/>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7"/>
      <c r="AA942" s="77"/>
      <c r="AB942" s="77"/>
    </row>
    <row r="943" ht="15.75" customHeight="1">
      <c r="A943" s="77"/>
      <c r="B943" s="77"/>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7"/>
      <c r="AA943" s="77"/>
      <c r="AB943" s="77"/>
    </row>
    <row r="944" ht="15.75" customHeight="1">
      <c r="A944" s="77"/>
      <c r="B944" s="77"/>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7"/>
      <c r="AA944" s="77"/>
      <c r="AB944" s="77"/>
    </row>
    <row r="945" ht="15.75" customHeight="1">
      <c r="A945" s="77"/>
      <c r="B945" s="77"/>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7"/>
      <c r="AA945" s="77"/>
      <c r="AB945" s="77"/>
    </row>
    <row r="946" ht="15.75" customHeight="1">
      <c r="A946" s="77"/>
      <c r="B946" s="77"/>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7"/>
      <c r="AA946" s="77"/>
      <c r="AB946" s="77"/>
    </row>
    <row r="947" ht="15.75" customHeight="1">
      <c r="A947" s="77"/>
      <c r="B947" s="77"/>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7"/>
      <c r="AA947" s="77"/>
      <c r="AB947" s="77"/>
    </row>
    <row r="948" ht="15.75" customHeight="1">
      <c r="A948" s="77"/>
      <c r="B948" s="77"/>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7"/>
      <c r="AA948" s="77"/>
      <c r="AB948" s="77"/>
    </row>
    <row r="949" ht="15.75" customHeight="1">
      <c r="A949" s="77"/>
      <c r="B949" s="77"/>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7"/>
      <c r="AA949" s="77"/>
      <c r="AB949" s="77"/>
    </row>
    <row r="950" ht="15.75" customHeight="1">
      <c r="A950" s="77"/>
      <c r="B950" s="77"/>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7"/>
      <c r="AA950" s="77"/>
      <c r="AB950" s="77"/>
    </row>
    <row r="951" ht="15.75" customHeight="1">
      <c r="A951" s="77"/>
      <c r="B951" s="77"/>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7"/>
      <c r="AA951" s="77"/>
      <c r="AB951" s="77"/>
    </row>
    <row r="952" ht="15.75" customHeight="1">
      <c r="A952" s="77"/>
      <c r="B952" s="77"/>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7"/>
      <c r="AA952" s="77"/>
      <c r="AB952" s="77"/>
    </row>
    <row r="953" ht="15.75" customHeight="1">
      <c r="A953" s="77"/>
      <c r="B953" s="77"/>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7"/>
      <c r="AA953" s="77"/>
      <c r="AB953" s="77"/>
    </row>
    <row r="954" ht="15.75" customHeight="1">
      <c r="A954" s="77"/>
      <c r="B954" s="77"/>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7"/>
      <c r="AA954" s="77"/>
      <c r="AB954" s="77"/>
    </row>
    <row r="955" ht="15.75" customHeight="1">
      <c r="A955" s="77"/>
      <c r="B955" s="77"/>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7"/>
      <c r="AA955" s="77"/>
      <c r="AB955" s="77"/>
    </row>
    <row r="956" ht="15.75" customHeight="1">
      <c r="A956" s="77"/>
      <c r="B956" s="77"/>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7"/>
      <c r="AA956" s="77"/>
      <c r="AB956" s="77"/>
    </row>
    <row r="957" ht="15.75" customHeight="1">
      <c r="A957" s="77"/>
      <c r="B957" s="77"/>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7"/>
      <c r="AA957" s="77"/>
      <c r="AB957" s="77"/>
    </row>
    <row r="958" ht="15.75" customHeight="1">
      <c r="A958" s="77"/>
      <c r="B958" s="77"/>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7"/>
      <c r="AA958" s="77"/>
      <c r="AB958" s="77"/>
    </row>
    <row r="959" ht="15.75" customHeight="1">
      <c r="A959" s="77"/>
      <c r="B959" s="77"/>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7"/>
      <c r="AA959" s="77"/>
      <c r="AB959" s="77"/>
    </row>
    <row r="960" ht="15.75" customHeight="1">
      <c r="A960" s="77"/>
      <c r="B960" s="77"/>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7"/>
      <c r="AA960" s="77"/>
      <c r="AB960" s="77"/>
    </row>
    <row r="961" ht="15.75" customHeight="1">
      <c r="A961" s="77"/>
      <c r="B961" s="77"/>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7"/>
      <c r="AA961" s="77"/>
      <c r="AB961" s="77"/>
    </row>
    <row r="962" ht="15.75" customHeight="1">
      <c r="A962" s="77"/>
      <c r="B962" s="77"/>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7"/>
      <c r="AA962" s="77"/>
      <c r="AB962" s="77"/>
    </row>
    <row r="963" ht="15.75" customHeight="1">
      <c r="A963" s="77"/>
      <c r="B963" s="77"/>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7"/>
      <c r="AA963" s="77"/>
      <c r="AB963" s="77"/>
    </row>
    <row r="964" ht="15.75" customHeight="1">
      <c r="A964" s="77"/>
      <c r="B964" s="77"/>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7"/>
      <c r="AA964" s="77"/>
      <c r="AB964" s="77"/>
    </row>
    <row r="965" ht="15.75" customHeight="1">
      <c r="A965" s="77"/>
      <c r="B965" s="77"/>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7"/>
      <c r="AA965" s="77"/>
      <c r="AB965" s="77"/>
    </row>
    <row r="966" ht="15.75" customHeight="1">
      <c r="A966" s="77"/>
      <c r="B966" s="77"/>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7"/>
      <c r="AA966" s="77"/>
      <c r="AB966" s="77"/>
    </row>
    <row r="967" ht="15.75" customHeight="1">
      <c r="A967" s="77"/>
      <c r="B967" s="77"/>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7"/>
      <c r="AA967" s="77"/>
      <c r="AB967" s="77"/>
    </row>
    <row r="968" ht="15.75" customHeight="1">
      <c r="A968" s="77"/>
      <c r="B968" s="77"/>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7"/>
      <c r="AA968" s="77"/>
      <c r="AB968" s="77"/>
    </row>
    <row r="969" ht="15.75" customHeight="1">
      <c r="A969" s="77"/>
      <c r="B969" s="77"/>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7"/>
      <c r="AA969" s="77"/>
      <c r="AB969" s="77"/>
    </row>
    <row r="970" ht="15.75" customHeight="1">
      <c r="A970" s="77"/>
      <c r="B970" s="77"/>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7"/>
      <c r="AA970" s="77"/>
      <c r="AB970" s="77"/>
    </row>
    <row r="971" ht="15.75" customHeight="1">
      <c r="A971" s="77"/>
      <c r="B971" s="77"/>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7"/>
      <c r="AA971" s="77"/>
      <c r="AB971" s="77"/>
    </row>
    <row r="972" ht="15.75" customHeight="1">
      <c r="A972" s="77"/>
      <c r="B972" s="77"/>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7"/>
      <c r="AA972" s="77"/>
      <c r="AB972" s="77"/>
    </row>
    <row r="973" ht="15.75" customHeight="1">
      <c r="A973" s="77"/>
      <c r="B973" s="77"/>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7"/>
      <c r="AA973" s="77"/>
      <c r="AB973" s="77"/>
    </row>
    <row r="974" ht="15.75" customHeight="1">
      <c r="A974" s="77"/>
      <c r="B974" s="77"/>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7"/>
      <c r="AA974" s="77"/>
      <c r="AB974" s="77"/>
    </row>
    <row r="975" ht="15.75" customHeight="1">
      <c r="A975" s="77"/>
      <c r="B975" s="77"/>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7"/>
      <c r="AA975" s="77"/>
      <c r="AB975" s="77"/>
    </row>
    <row r="976" ht="15.75" customHeight="1">
      <c r="A976" s="77"/>
      <c r="B976" s="77"/>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7"/>
      <c r="AA976" s="77"/>
      <c r="AB976" s="77"/>
    </row>
    <row r="977" ht="15.75" customHeight="1">
      <c r="A977" s="77"/>
      <c r="B977" s="77"/>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7"/>
      <c r="AA977" s="77"/>
      <c r="AB977" s="77"/>
    </row>
    <row r="978" ht="15.75" customHeight="1">
      <c r="A978" s="77"/>
      <c r="B978" s="77"/>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7"/>
      <c r="AA978" s="77"/>
      <c r="AB978" s="77"/>
    </row>
    <row r="979" ht="15.75" customHeight="1">
      <c r="A979" s="77"/>
      <c r="B979" s="77"/>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7"/>
      <c r="AA979" s="77"/>
      <c r="AB979" s="77"/>
    </row>
    <row r="980" ht="15.75" customHeight="1">
      <c r="A980" s="77"/>
      <c r="B980" s="77"/>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7"/>
      <c r="AA980" s="77"/>
      <c r="AB980" s="77"/>
    </row>
    <row r="981" ht="15.75" customHeight="1">
      <c r="A981" s="77"/>
      <c r="B981" s="77"/>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7"/>
      <c r="AA981" s="77"/>
      <c r="AB981" s="77"/>
    </row>
    <row r="982" ht="15.75" customHeight="1">
      <c r="A982" s="77"/>
      <c r="B982" s="77"/>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7"/>
      <c r="AA982" s="77"/>
      <c r="AB982" s="77"/>
    </row>
    <row r="983" ht="15.75" customHeight="1">
      <c r="A983" s="77"/>
      <c r="B983" s="77"/>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7"/>
      <c r="AA983" s="77"/>
      <c r="AB983" s="77"/>
    </row>
    <row r="984" ht="15.75" customHeight="1">
      <c r="A984" s="77"/>
      <c r="B984" s="77"/>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7"/>
      <c r="AA984" s="77"/>
      <c r="AB984" s="77"/>
    </row>
    <row r="985" ht="15.75" customHeight="1">
      <c r="A985" s="77"/>
      <c r="B985" s="77"/>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7"/>
      <c r="AA985" s="77"/>
      <c r="AB985" s="77"/>
    </row>
    <row r="986" ht="15.75" customHeight="1">
      <c r="A986" s="77"/>
      <c r="B986" s="77"/>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7"/>
      <c r="AA986" s="77"/>
      <c r="AB986" s="77"/>
    </row>
    <row r="987" ht="15.75" customHeight="1">
      <c r="A987" s="77"/>
      <c r="B987" s="77"/>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7"/>
      <c r="AA987" s="77"/>
      <c r="AB987" s="77"/>
    </row>
    <row r="988" ht="15.75" customHeight="1">
      <c r="A988" s="77"/>
      <c r="B988" s="77"/>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7"/>
      <c r="AA988" s="77"/>
      <c r="AB988" s="77"/>
    </row>
    <row r="989" ht="15.75" customHeight="1">
      <c r="A989" s="77"/>
      <c r="B989" s="77"/>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7"/>
      <c r="AA989" s="77"/>
      <c r="AB989" s="77"/>
    </row>
    <row r="990" ht="15.75" customHeight="1">
      <c r="A990" s="77"/>
      <c r="B990" s="77"/>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7"/>
      <c r="AA990" s="77"/>
      <c r="AB990" s="77"/>
    </row>
    <row r="991" ht="15.75" customHeight="1">
      <c r="A991" s="77"/>
      <c r="B991" s="77"/>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7"/>
      <c r="AA991" s="77"/>
      <c r="AB991" s="77"/>
    </row>
    <row r="992" ht="15.75" customHeight="1">
      <c r="A992" s="77"/>
      <c r="B992" s="77"/>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7"/>
      <c r="AA992" s="77"/>
      <c r="AB992" s="77"/>
    </row>
    <row r="993" ht="15.75" customHeight="1">
      <c r="A993" s="77"/>
      <c r="B993" s="77"/>
      <c r="C993" s="77"/>
      <c r="D993" s="77"/>
      <c r="E993" s="77"/>
      <c r="F993" s="77"/>
      <c r="G993" s="77"/>
      <c r="H993" s="77"/>
      <c r="I993" s="77"/>
      <c r="J993" s="77"/>
      <c r="K993" s="77"/>
      <c r="L993" s="77"/>
      <c r="M993" s="77"/>
      <c r="N993" s="77"/>
      <c r="O993" s="77"/>
      <c r="P993" s="77"/>
      <c r="Q993" s="77"/>
      <c r="R993" s="77"/>
      <c r="S993" s="77"/>
      <c r="T993" s="77"/>
      <c r="U993" s="77"/>
      <c r="V993" s="77"/>
      <c r="W993" s="77"/>
      <c r="X993" s="77"/>
      <c r="Y993" s="77"/>
      <c r="Z993" s="77"/>
      <c r="AA993" s="77"/>
      <c r="AB993" s="77"/>
    </row>
    <row r="994" ht="15.75" customHeight="1">
      <c r="A994" s="77"/>
      <c r="B994" s="77"/>
      <c r="C994" s="77"/>
      <c r="D994" s="77"/>
      <c r="E994" s="77"/>
      <c r="F994" s="77"/>
      <c r="G994" s="77"/>
      <c r="H994" s="77"/>
      <c r="I994" s="77"/>
      <c r="J994" s="77"/>
      <c r="K994" s="77"/>
      <c r="L994" s="77"/>
      <c r="M994" s="77"/>
      <c r="N994" s="77"/>
      <c r="O994" s="77"/>
      <c r="P994" s="77"/>
      <c r="Q994" s="77"/>
      <c r="R994" s="77"/>
      <c r="S994" s="77"/>
      <c r="T994" s="77"/>
      <c r="U994" s="77"/>
      <c r="V994" s="77"/>
      <c r="W994" s="77"/>
      <c r="X994" s="77"/>
      <c r="Y994" s="77"/>
      <c r="Z994" s="77"/>
      <c r="AA994" s="77"/>
      <c r="AB994" s="77"/>
    </row>
    <row r="995" ht="15.75" customHeight="1">
      <c r="A995" s="77"/>
      <c r="B995" s="77"/>
      <c r="C995" s="77"/>
      <c r="D995" s="77"/>
      <c r="E995" s="77"/>
      <c r="F995" s="77"/>
      <c r="G995" s="77"/>
      <c r="H995" s="77"/>
      <c r="I995" s="77"/>
      <c r="J995" s="77"/>
      <c r="K995" s="77"/>
      <c r="L995" s="77"/>
      <c r="M995" s="77"/>
      <c r="N995" s="77"/>
      <c r="O995" s="77"/>
      <c r="P995" s="77"/>
      <c r="Q995" s="77"/>
      <c r="R995" s="77"/>
      <c r="S995" s="77"/>
      <c r="T995" s="77"/>
      <c r="U995" s="77"/>
      <c r="V995" s="77"/>
      <c r="W995" s="77"/>
      <c r="X995" s="77"/>
      <c r="Y995" s="77"/>
      <c r="Z995" s="77"/>
      <c r="AA995" s="77"/>
      <c r="AB995" s="77"/>
    </row>
    <row r="996" ht="15.75" customHeight="1">
      <c r="A996" s="77"/>
      <c r="B996" s="77"/>
      <c r="C996" s="77"/>
      <c r="D996" s="77"/>
      <c r="E996" s="77"/>
      <c r="F996" s="77"/>
      <c r="G996" s="77"/>
      <c r="H996" s="77"/>
      <c r="I996" s="77"/>
      <c r="J996" s="77"/>
      <c r="K996" s="77"/>
      <c r="L996" s="77"/>
      <c r="M996" s="77"/>
      <c r="N996" s="77"/>
      <c r="O996" s="77"/>
      <c r="P996" s="77"/>
      <c r="Q996" s="77"/>
      <c r="R996" s="77"/>
      <c r="S996" s="77"/>
      <c r="T996" s="77"/>
      <c r="U996" s="77"/>
      <c r="V996" s="77"/>
      <c r="W996" s="77"/>
      <c r="X996" s="77"/>
      <c r="Y996" s="77"/>
      <c r="Z996" s="77"/>
      <c r="AA996" s="77"/>
      <c r="AB996" s="77"/>
    </row>
    <row r="997" ht="15.75" customHeight="1">
      <c r="A997" s="77"/>
      <c r="B997" s="77"/>
      <c r="C997" s="77"/>
      <c r="D997" s="77"/>
      <c r="E997" s="77"/>
      <c r="F997" s="77"/>
      <c r="G997" s="77"/>
      <c r="H997" s="77"/>
      <c r="I997" s="77"/>
      <c r="J997" s="77"/>
      <c r="K997" s="77"/>
      <c r="L997" s="77"/>
      <c r="M997" s="77"/>
      <c r="N997" s="77"/>
      <c r="O997" s="77"/>
      <c r="P997" s="77"/>
      <c r="Q997" s="77"/>
      <c r="R997" s="77"/>
      <c r="S997" s="77"/>
      <c r="T997" s="77"/>
      <c r="U997" s="77"/>
      <c r="V997" s="77"/>
      <c r="W997" s="77"/>
      <c r="X997" s="77"/>
      <c r="Y997" s="77"/>
      <c r="Z997" s="77"/>
      <c r="AA997" s="77"/>
      <c r="AB997" s="77"/>
    </row>
    <row r="998" ht="15.75" customHeight="1">
      <c r="A998" s="77"/>
      <c r="B998" s="77"/>
      <c r="C998" s="77"/>
      <c r="D998" s="77"/>
      <c r="E998" s="77"/>
      <c r="F998" s="77"/>
      <c r="G998" s="77"/>
      <c r="H998" s="77"/>
      <c r="I998" s="77"/>
      <c r="J998" s="77"/>
      <c r="K998" s="77"/>
      <c r="L998" s="77"/>
      <c r="M998" s="77"/>
      <c r="N998" s="77"/>
      <c r="O998" s="77"/>
      <c r="P998" s="77"/>
      <c r="Q998" s="77"/>
      <c r="R998" s="77"/>
      <c r="S998" s="77"/>
      <c r="T998" s="77"/>
      <c r="U998" s="77"/>
      <c r="V998" s="77"/>
      <c r="W998" s="77"/>
      <c r="X998" s="77"/>
      <c r="Y998" s="77"/>
      <c r="Z998" s="77"/>
      <c r="AA998" s="77"/>
      <c r="AB998" s="77"/>
    </row>
    <row r="999" ht="15.75" customHeight="1">
      <c r="A999" s="77"/>
      <c r="B999" s="77"/>
      <c r="C999" s="77"/>
      <c r="D999" s="77"/>
      <c r="E999" s="77"/>
      <c r="F999" s="77"/>
      <c r="G999" s="77"/>
      <c r="H999" s="77"/>
      <c r="I999" s="77"/>
      <c r="J999" s="77"/>
      <c r="K999" s="77"/>
      <c r="L999" s="77"/>
      <c r="M999" s="77"/>
      <c r="N999" s="77"/>
      <c r="O999" s="77"/>
      <c r="P999" s="77"/>
      <c r="Q999" s="77"/>
      <c r="R999" s="77"/>
      <c r="S999" s="77"/>
      <c r="T999" s="77"/>
      <c r="U999" s="77"/>
      <c r="V999" s="77"/>
      <c r="W999" s="77"/>
      <c r="X999" s="77"/>
      <c r="Y999" s="77"/>
      <c r="Z999" s="77"/>
      <c r="AA999" s="77"/>
      <c r="AB999" s="77"/>
    </row>
    <row r="1000" ht="15.75" customHeight="1">
      <c r="A1000" s="77"/>
      <c r="B1000" s="77"/>
      <c r="C1000" s="77"/>
      <c r="D1000" s="77"/>
      <c r="E1000" s="77"/>
      <c r="F1000" s="77"/>
      <c r="G1000" s="77"/>
      <c r="H1000" s="77"/>
      <c r="I1000" s="77"/>
      <c r="J1000" s="77"/>
      <c r="K1000" s="77"/>
      <c r="L1000" s="77"/>
      <c r="M1000" s="77"/>
      <c r="N1000" s="77"/>
      <c r="O1000" s="77"/>
      <c r="P1000" s="77"/>
      <c r="Q1000" s="77"/>
      <c r="R1000" s="77"/>
      <c r="S1000" s="77"/>
      <c r="T1000" s="77"/>
      <c r="U1000" s="77"/>
      <c r="V1000" s="77"/>
      <c r="W1000" s="77"/>
      <c r="X1000" s="77"/>
      <c r="Y1000" s="77"/>
      <c r="Z1000" s="77"/>
      <c r="AA1000" s="77"/>
      <c r="AB1000" s="77"/>
    </row>
  </sheetData>
  <mergeCells count="98">
    <mergeCell ref="A175:G175"/>
    <mergeCell ref="B179:D179"/>
    <mergeCell ref="A181:G181"/>
    <mergeCell ref="B185:C185"/>
    <mergeCell ref="D185:E185"/>
    <mergeCell ref="A202:G202"/>
    <mergeCell ref="B206:C206"/>
    <mergeCell ref="D206:E206"/>
    <mergeCell ref="A224:G226"/>
    <mergeCell ref="A228:G228"/>
    <mergeCell ref="B232:D232"/>
    <mergeCell ref="A234:G234"/>
    <mergeCell ref="B238:C238"/>
    <mergeCell ref="D238:E238"/>
    <mergeCell ref="A251:G251"/>
    <mergeCell ref="B255:C255"/>
    <mergeCell ref="D255:E255"/>
    <mergeCell ref="B267:C267"/>
    <mergeCell ref="A270:G272"/>
    <mergeCell ref="A275:G275"/>
    <mergeCell ref="A281:G281"/>
    <mergeCell ref="B279:D279"/>
    <mergeCell ref="B285:C285"/>
    <mergeCell ref="D285:E285"/>
    <mergeCell ref="A297:G299"/>
    <mergeCell ref="A301:G301"/>
    <mergeCell ref="B305:D305"/>
    <mergeCell ref="A307:G307"/>
    <mergeCell ref="A329:G338"/>
    <mergeCell ref="A340:G340"/>
    <mergeCell ref="B344:D344"/>
    <mergeCell ref="A346:G346"/>
    <mergeCell ref="B350:C350"/>
    <mergeCell ref="D350:E350"/>
    <mergeCell ref="A362:G364"/>
    <mergeCell ref="B366:D366"/>
    <mergeCell ref="A368:G368"/>
    <mergeCell ref="B372:C372"/>
    <mergeCell ref="D372:E372"/>
    <mergeCell ref="A384:G386"/>
    <mergeCell ref="A390:G390"/>
    <mergeCell ref="B394:G394"/>
    <mergeCell ref="B423:C423"/>
    <mergeCell ref="D423:E423"/>
    <mergeCell ref="B434:C434"/>
    <mergeCell ref="D434:E434"/>
    <mergeCell ref="A443:G445"/>
    <mergeCell ref="A396:G396"/>
    <mergeCell ref="B400:C400"/>
    <mergeCell ref="D400:E400"/>
    <mergeCell ref="A409:G411"/>
    <mergeCell ref="A413:G413"/>
    <mergeCell ref="B417:G417"/>
    <mergeCell ref="A419:G419"/>
    <mergeCell ref="A1:G1"/>
    <mergeCell ref="H1:N1"/>
    <mergeCell ref="B5:D5"/>
    <mergeCell ref="I5:K5"/>
    <mergeCell ref="A7:G7"/>
    <mergeCell ref="H7:N7"/>
    <mergeCell ref="B11:C11"/>
    <mergeCell ref="D11:E11"/>
    <mergeCell ref="A23:G25"/>
    <mergeCell ref="H23:N25"/>
    <mergeCell ref="B27:D27"/>
    <mergeCell ref="A29:G29"/>
    <mergeCell ref="B32:C32"/>
    <mergeCell ref="D32:E32"/>
    <mergeCell ref="A41:G43"/>
    <mergeCell ref="A44:G44"/>
    <mergeCell ref="A46:G46"/>
    <mergeCell ref="B50:D50"/>
    <mergeCell ref="A52:G52"/>
    <mergeCell ref="B56:C56"/>
    <mergeCell ref="D56:E56"/>
    <mergeCell ref="A68:G70"/>
    <mergeCell ref="B72:D72"/>
    <mergeCell ref="A74:G74"/>
    <mergeCell ref="B78:C78"/>
    <mergeCell ref="D78:E78"/>
    <mergeCell ref="A88:G90"/>
    <mergeCell ref="A95:G95"/>
    <mergeCell ref="B99:E99"/>
    <mergeCell ref="A101:G101"/>
    <mergeCell ref="B107:C107"/>
    <mergeCell ref="D107:E107"/>
    <mergeCell ref="B117:E117"/>
    <mergeCell ref="B119:C119"/>
    <mergeCell ref="D119:E119"/>
    <mergeCell ref="A131:G137"/>
    <mergeCell ref="A143:G143"/>
    <mergeCell ref="B147:D147"/>
    <mergeCell ref="A149:G149"/>
    <mergeCell ref="B153:C153"/>
    <mergeCell ref="D153:E153"/>
    <mergeCell ref="A171:G173"/>
    <mergeCell ref="B311:C311"/>
    <mergeCell ref="D311:E311"/>
  </mergeCells>
  <printOptions/>
  <pageMargins bottom="0.75" footer="0.0" header="0.0" left="0.7" right="0.7" top="0.75"/>
  <pageSetup paperSize="9" orientation="portrait"/>
  <headerFooter>
    <oddFooter>&amp;C#000000Usage Interne / Internal Use</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2025-01-07T15:47:40Z</dcterms:created>
  <dc:creator>Pierre MULLER</dc:creator>
</cp:coreProperties>
</file>